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ontiniasoftware9000-my.sharepoint.com/personal/kdc_continia_com/Documents/Dokumenter/CONTINIA/PRICING 2024/Pricing 2024 - on-premises/2024 MAR onprem - eDocuments included/"/>
    </mc:Choice>
  </mc:AlternateContent>
  <xr:revisionPtr revIDLastSave="59" documentId="8_{734352A8-278A-4F55-9645-25146CE46A26}" xr6:coauthVersionLast="47" xr6:coauthVersionMax="47" xr10:uidLastSave="{3F94CB0F-D967-4977-9897-775F091051B9}"/>
  <bookViews>
    <workbookView xWindow="-120" yWindow="-120" windowWidth="38640" windowHeight="21240" xr2:uid="{00000000-000D-0000-FFFF-FFFF00000000}"/>
  </bookViews>
  <sheets>
    <sheet name="Purchase License" sheetId="4" r:id="rId1"/>
    <sheet name="Subscription License" sheetId="5"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0" i="4" l="1"/>
  <c r="F191" i="4"/>
  <c r="F190" i="4"/>
  <c r="F189" i="5"/>
  <c r="F188" i="5"/>
  <c r="F60" i="5"/>
  <c r="F59" i="5"/>
  <c r="F57" i="5"/>
  <c r="F56" i="5"/>
  <c r="F55" i="5"/>
  <c r="F65" i="5"/>
  <c r="F62" i="5"/>
  <c r="F61" i="5"/>
  <c r="F58" i="5"/>
  <c r="I62" i="4"/>
  <c r="I61" i="4"/>
  <c r="I57" i="4"/>
  <c r="F57" i="4"/>
  <c r="F67" i="4"/>
  <c r="I64" i="4"/>
  <c r="F64" i="4"/>
  <c r="I63" i="4"/>
  <c r="F63" i="4"/>
  <c r="F62" i="4"/>
  <c r="F61" i="4"/>
  <c r="I60" i="4"/>
  <c r="F60" i="4"/>
  <c r="I59" i="4"/>
  <c r="F59" i="4"/>
  <c r="I58" i="4"/>
  <c r="F58" i="4"/>
  <c r="F63" i="5" l="1"/>
  <c r="F65" i="4"/>
  <c r="I65" i="4"/>
  <c r="F186" i="5"/>
  <c r="F181" i="5"/>
  <c r="F180" i="5"/>
  <c r="F179" i="5"/>
  <c r="F178" i="5"/>
  <c r="F177" i="5"/>
  <c r="F176" i="5"/>
  <c r="F175" i="5"/>
  <c r="F174" i="5"/>
  <c r="F170" i="5"/>
  <c r="F169" i="5"/>
  <c r="F168" i="5"/>
  <c r="F167" i="5"/>
  <c r="F166" i="5"/>
  <c r="F165" i="5"/>
  <c r="F164" i="5"/>
  <c r="F163" i="5"/>
  <c r="F159" i="5"/>
  <c r="F158" i="5"/>
  <c r="F157" i="5"/>
  <c r="F156" i="5"/>
  <c r="F155" i="5"/>
  <c r="F154" i="5"/>
  <c r="F153" i="5"/>
  <c r="F152" i="5"/>
  <c r="F148" i="5"/>
  <c r="F147" i="5"/>
  <c r="F146" i="5"/>
  <c r="F145" i="5"/>
  <c r="F144" i="5"/>
  <c r="F143" i="5"/>
  <c r="F142" i="5"/>
  <c r="F141" i="5"/>
  <c r="F137" i="5"/>
  <c r="F136" i="5"/>
  <c r="F135" i="5"/>
  <c r="F134" i="5"/>
  <c r="F133" i="5"/>
  <c r="F132" i="5"/>
  <c r="F131" i="5"/>
  <c r="F130" i="5"/>
  <c r="F126" i="5"/>
  <c r="F125" i="5"/>
  <c r="F124" i="5"/>
  <c r="F123" i="5"/>
  <c r="F122" i="5"/>
  <c r="F121" i="5"/>
  <c r="F120" i="5"/>
  <c r="F119" i="5"/>
  <c r="F116" i="5"/>
  <c r="F113" i="5"/>
  <c r="F112" i="5"/>
  <c r="F111" i="5"/>
  <c r="F110" i="5"/>
  <c r="F109" i="5"/>
  <c r="F108" i="5"/>
  <c r="F107" i="5"/>
  <c r="F106" i="5"/>
  <c r="F102" i="5"/>
  <c r="F101" i="5"/>
  <c r="F100" i="5"/>
  <c r="F99" i="5"/>
  <c r="F98" i="5"/>
  <c r="F97" i="5"/>
  <c r="F96" i="5"/>
  <c r="F95" i="5"/>
  <c r="F92" i="5"/>
  <c r="F91" i="5"/>
  <c r="F88" i="5"/>
  <c r="F87" i="5"/>
  <c r="F86" i="5"/>
  <c r="F85" i="5"/>
  <c r="F84" i="5"/>
  <c r="F83" i="5"/>
  <c r="F82" i="5"/>
  <c r="F81" i="5"/>
  <c r="F78" i="5"/>
  <c r="F75" i="5"/>
  <c r="F74" i="5"/>
  <c r="F73" i="5"/>
  <c r="F72" i="5"/>
  <c r="F71" i="5"/>
  <c r="F70" i="5"/>
  <c r="F69" i="5"/>
  <c r="F68" i="5"/>
  <c r="F51" i="5"/>
  <c r="F50" i="5"/>
  <c r="F49" i="5"/>
  <c r="F48" i="5"/>
  <c r="F47" i="5"/>
  <c r="F43" i="5"/>
  <c r="F42" i="5"/>
  <c r="F41" i="5"/>
  <c r="F40" i="5"/>
  <c r="F39" i="5"/>
  <c r="F38" i="5"/>
  <c r="F37" i="5"/>
  <c r="F36" i="5"/>
  <c r="F33" i="5"/>
  <c r="F32" i="5"/>
  <c r="F29" i="5"/>
  <c r="F28" i="5"/>
  <c r="F27" i="5"/>
  <c r="F26" i="5"/>
  <c r="F24" i="5"/>
  <c r="F23" i="5"/>
  <c r="F22" i="5"/>
  <c r="F21" i="5"/>
  <c r="F20" i="5"/>
  <c r="F19" i="5"/>
  <c r="F18" i="5"/>
  <c r="F17" i="5"/>
  <c r="F16" i="5"/>
  <c r="F15" i="5"/>
  <c r="F13" i="5"/>
  <c r="F12" i="5"/>
  <c r="F11" i="5"/>
  <c r="F10" i="5"/>
  <c r="F9" i="5"/>
  <c r="F8" i="5"/>
  <c r="F7" i="5"/>
  <c r="F6" i="5"/>
  <c r="F188" i="4"/>
  <c r="I183" i="4"/>
  <c r="F183" i="4"/>
  <c r="I182" i="4"/>
  <c r="F182" i="4"/>
  <c r="I181" i="4"/>
  <c r="F181" i="4"/>
  <c r="I180" i="4"/>
  <c r="F180" i="4"/>
  <c r="I179" i="4"/>
  <c r="F179" i="4"/>
  <c r="I178" i="4"/>
  <c r="F178" i="4"/>
  <c r="I177" i="4"/>
  <c r="F177" i="4"/>
  <c r="I176" i="4"/>
  <c r="F176" i="4"/>
  <c r="I172" i="4"/>
  <c r="F172" i="4"/>
  <c r="I171" i="4"/>
  <c r="F171" i="4"/>
  <c r="I170" i="4"/>
  <c r="F170" i="4"/>
  <c r="I169" i="4"/>
  <c r="F169" i="4"/>
  <c r="I168" i="4"/>
  <c r="F168" i="4"/>
  <c r="I167" i="4"/>
  <c r="F167" i="4"/>
  <c r="I166" i="4"/>
  <c r="F166" i="4"/>
  <c r="I165" i="4"/>
  <c r="F165" i="4"/>
  <c r="I161" i="4"/>
  <c r="F161" i="4"/>
  <c r="I160" i="4"/>
  <c r="F160" i="4"/>
  <c r="I159" i="4"/>
  <c r="F159" i="4"/>
  <c r="I158" i="4"/>
  <c r="F158" i="4"/>
  <c r="I157" i="4"/>
  <c r="F157" i="4"/>
  <c r="I156" i="4"/>
  <c r="F156" i="4"/>
  <c r="I155" i="4"/>
  <c r="F155" i="4"/>
  <c r="I154" i="4"/>
  <c r="F154" i="4"/>
  <c r="I150" i="4"/>
  <c r="F150" i="4"/>
  <c r="I149" i="4"/>
  <c r="F149" i="4"/>
  <c r="I148" i="4"/>
  <c r="F148" i="4"/>
  <c r="I147" i="4"/>
  <c r="F147" i="4"/>
  <c r="I146" i="4"/>
  <c r="F146" i="4"/>
  <c r="I145" i="4"/>
  <c r="F145" i="4"/>
  <c r="I144" i="4"/>
  <c r="F144" i="4"/>
  <c r="I143" i="4"/>
  <c r="F143" i="4"/>
  <c r="I139" i="4"/>
  <c r="F139" i="4"/>
  <c r="I138" i="4"/>
  <c r="F138" i="4"/>
  <c r="I137" i="4"/>
  <c r="F137" i="4"/>
  <c r="I136" i="4"/>
  <c r="F136" i="4"/>
  <c r="I135" i="4"/>
  <c r="F135" i="4"/>
  <c r="I134" i="4"/>
  <c r="F134" i="4"/>
  <c r="I133" i="4"/>
  <c r="F133" i="4"/>
  <c r="I132" i="4"/>
  <c r="F132" i="4"/>
  <c r="I128" i="4"/>
  <c r="F128" i="4"/>
  <c r="I127" i="4"/>
  <c r="F127" i="4"/>
  <c r="I126" i="4"/>
  <c r="F126" i="4"/>
  <c r="I125" i="4"/>
  <c r="F125" i="4"/>
  <c r="I124" i="4"/>
  <c r="F124" i="4"/>
  <c r="I123" i="4"/>
  <c r="F123" i="4"/>
  <c r="I122" i="4"/>
  <c r="F122" i="4"/>
  <c r="I121" i="4"/>
  <c r="F121" i="4"/>
  <c r="F118" i="4"/>
  <c r="I115" i="4"/>
  <c r="F115" i="4"/>
  <c r="I114" i="4"/>
  <c r="F114" i="4"/>
  <c r="I113" i="4"/>
  <c r="F113" i="4"/>
  <c r="I112" i="4"/>
  <c r="F112" i="4"/>
  <c r="I111" i="4"/>
  <c r="F111" i="4"/>
  <c r="I110" i="4"/>
  <c r="F110" i="4"/>
  <c r="I109" i="4"/>
  <c r="F109" i="4"/>
  <c r="I108" i="4"/>
  <c r="F108" i="4"/>
  <c r="I104" i="4"/>
  <c r="F104" i="4"/>
  <c r="I103" i="4"/>
  <c r="F103" i="4"/>
  <c r="I102" i="4"/>
  <c r="F102" i="4"/>
  <c r="I101" i="4"/>
  <c r="F101" i="4"/>
  <c r="I100" i="4"/>
  <c r="F100" i="4"/>
  <c r="I99" i="4"/>
  <c r="F99" i="4"/>
  <c r="I98" i="4"/>
  <c r="F98" i="4"/>
  <c r="I97" i="4"/>
  <c r="F97" i="4"/>
  <c r="F94" i="4"/>
  <c r="F93" i="4"/>
  <c r="I90" i="4"/>
  <c r="F90" i="4"/>
  <c r="I89" i="4"/>
  <c r="F89" i="4"/>
  <c r="I88" i="4"/>
  <c r="F88" i="4"/>
  <c r="I87" i="4"/>
  <c r="F87" i="4"/>
  <c r="I86" i="4"/>
  <c r="F86" i="4"/>
  <c r="I85" i="4"/>
  <c r="F85" i="4"/>
  <c r="I84" i="4"/>
  <c r="F84" i="4"/>
  <c r="I83" i="4"/>
  <c r="F83" i="4"/>
  <c r="F80" i="4"/>
  <c r="I77" i="4"/>
  <c r="F77" i="4"/>
  <c r="I76" i="4"/>
  <c r="F76" i="4"/>
  <c r="I75" i="4"/>
  <c r="F75" i="4"/>
  <c r="I74" i="4"/>
  <c r="F74" i="4"/>
  <c r="I73" i="4"/>
  <c r="F73" i="4"/>
  <c r="I72" i="4"/>
  <c r="F72" i="4"/>
  <c r="I71" i="4"/>
  <c r="F71" i="4"/>
  <c r="I70" i="4"/>
  <c r="F70" i="4"/>
  <c r="I53" i="4"/>
  <c r="F53" i="4"/>
  <c r="I52" i="4"/>
  <c r="F52" i="4"/>
  <c r="I51" i="4"/>
  <c r="F51" i="4"/>
  <c r="I50" i="4"/>
  <c r="F50" i="4"/>
  <c r="I49" i="4"/>
  <c r="F49" i="4"/>
  <c r="I45" i="4"/>
  <c r="F45" i="4"/>
  <c r="I44" i="4"/>
  <c r="F44" i="4"/>
  <c r="I43" i="4"/>
  <c r="F43" i="4"/>
  <c r="I42" i="4"/>
  <c r="F42" i="4"/>
  <c r="I41" i="4"/>
  <c r="F41" i="4"/>
  <c r="I40" i="4"/>
  <c r="F40" i="4"/>
  <c r="I39" i="4"/>
  <c r="F39" i="4"/>
  <c r="I38" i="4"/>
  <c r="F38" i="4"/>
  <c r="F35" i="4"/>
  <c r="F34" i="4"/>
  <c r="I30" i="4"/>
  <c r="F30" i="4"/>
  <c r="I29" i="4"/>
  <c r="F29" i="4"/>
  <c r="I28" i="4"/>
  <c r="F28" i="4"/>
  <c r="I27" i="4"/>
  <c r="F27" i="4"/>
  <c r="I25" i="4"/>
  <c r="F25" i="4"/>
  <c r="I24" i="4"/>
  <c r="F24" i="4"/>
  <c r="I23" i="4"/>
  <c r="F23" i="4"/>
  <c r="I22" i="4"/>
  <c r="F22" i="4"/>
  <c r="I21" i="4"/>
  <c r="F21" i="4"/>
  <c r="I20" i="4"/>
  <c r="F20" i="4"/>
  <c r="I19" i="4"/>
  <c r="F19" i="4"/>
  <c r="I18" i="4"/>
  <c r="F18" i="4"/>
  <c r="I17" i="4"/>
  <c r="F17" i="4"/>
  <c r="I16" i="4"/>
  <c r="F16" i="4"/>
  <c r="I14" i="4"/>
  <c r="F14" i="4"/>
  <c r="I13" i="4"/>
  <c r="F13" i="4"/>
  <c r="I12" i="4"/>
  <c r="F12" i="4"/>
  <c r="I11" i="4"/>
  <c r="F11" i="4"/>
  <c r="I10" i="4"/>
  <c r="F10" i="4"/>
  <c r="I9" i="4"/>
  <c r="F9" i="4"/>
  <c r="I8" i="4"/>
  <c r="F8" i="4"/>
  <c r="I7" i="4"/>
  <c r="F7" i="4"/>
  <c r="I3" i="5" l="1"/>
  <c r="I4" i="4"/>
  <c r="I91" i="4"/>
  <c r="F91" i="4"/>
  <c r="F30" i="5"/>
  <c r="F140" i="4"/>
  <c r="F149" i="5"/>
  <c r="F182" i="5"/>
  <c r="F160" i="5"/>
  <c r="F52" i="5"/>
  <c r="F114" i="5"/>
  <c r="F103" i="5"/>
  <c r="F138" i="5"/>
  <c r="F171" i="5"/>
  <c r="F89" i="5"/>
  <c r="F44" i="5"/>
  <c r="F76" i="5"/>
  <c r="F127" i="5"/>
  <c r="I46" i="4"/>
  <c r="I140" i="4"/>
  <c r="F116" i="4"/>
  <c r="F32" i="4"/>
  <c r="F162" i="4"/>
  <c r="F184" i="4"/>
  <c r="F105" i="4"/>
  <c r="F54" i="4"/>
  <c r="F78" i="4"/>
  <c r="F129" i="4"/>
  <c r="F151" i="4"/>
  <c r="F173" i="4"/>
  <c r="F46" i="4"/>
  <c r="I116" i="4"/>
  <c r="I32" i="4"/>
  <c r="I162" i="4"/>
  <c r="I105" i="4"/>
  <c r="I184" i="4"/>
  <c r="I78" i="4"/>
  <c r="I129" i="4"/>
  <c r="I173" i="4"/>
  <c r="I54" i="4"/>
  <c r="I151" i="4"/>
  <c r="I2" i="5" l="1"/>
  <c r="I2" i="4"/>
  <c r="I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K7" authorId="0" shapeId="0" xr:uid="{003FC07E-330D-4ED4-BE40-B71B42987FDF}">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8" authorId="0" shapeId="0" xr:uid="{5ABFB97C-E8D8-40B3-A48E-A5453F5713ED}">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9" authorId="0" shapeId="0" xr:uid="{930CBA97-58E2-493D-AB5A-5B3684CDC089}">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0" authorId="0" shapeId="0" xr:uid="{922EBF94-1131-4333-AEB5-62D669DFE765}">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1" authorId="0" shapeId="0" xr:uid="{85FB7411-89E2-4486-9182-8B1ECAEAE352}">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88" authorId="0" shapeId="0" xr:uid="{54B7E9DD-5C4C-4E65-BDC5-BDABA606B2DB}">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H6" authorId="0" shapeId="0" xr:uid="{2894ADA4-6130-43FE-9010-0700616AFD02}">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7" authorId="0" shapeId="0" xr:uid="{B62DF4AB-84E5-4F24-BB3F-45D39736E6E6}">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8" authorId="0" shapeId="0" xr:uid="{245232F4-CA8A-4839-9DED-F872A673AEFF}">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9" authorId="0" shapeId="0" xr:uid="{DDD251F4-CE65-495D-B36F-8E62AE85BBD8}">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0" authorId="0" shapeId="0" xr:uid="{4A815A94-540A-4E95-83A4-CF01CCE27CA9}">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86" authorId="0" shapeId="0" xr:uid="{FCD48443-22F5-47CA-A108-825A6CFB03A2}">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sharedStrings.xml><?xml version="1.0" encoding="utf-8"?>
<sst xmlns="http://schemas.openxmlformats.org/spreadsheetml/2006/main" count="902" uniqueCount="100">
  <si>
    <t>Purchase Licenses for NAV &amp; Business Central on-premises</t>
  </si>
  <si>
    <t>GBP</t>
  </si>
  <si>
    <t>Enhancement Plan is mandatory, and 20% of Purchase License value. Current yearly indexation rate is 0%</t>
  </si>
  <si>
    <t>NAV Full or BC Essential &amp; Premium Users</t>
  </si>
  <si>
    <t>Size</t>
  </si>
  <si>
    <t>100-</t>
  </si>
  <si>
    <t>XXL</t>
  </si>
  <si>
    <t>Continia Document Capture - Base</t>
  </si>
  <si>
    <t>50-99</t>
  </si>
  <si>
    <t>XL</t>
  </si>
  <si>
    <t>20-49</t>
  </si>
  <si>
    <t>L</t>
  </si>
  <si>
    <t>6-19</t>
  </si>
  <si>
    <t>M</t>
  </si>
  <si>
    <t>1-5</t>
  </si>
  <si>
    <t>S</t>
  </si>
  <si>
    <t>Additional Companies (2.-4.)</t>
  </si>
  <si>
    <t>Additional Companies (5.-19.)</t>
  </si>
  <si>
    <t>Additional Companies (20.)</t>
  </si>
  <si>
    <t>15,000 Additional OCR pages</t>
  </si>
  <si>
    <t>40,000 Additional OCR pages</t>
  </si>
  <si>
    <t>65,000 Additional OCR pages</t>
  </si>
  <si>
    <t>10,000 OCR Pages Language Add-on module</t>
  </si>
  <si>
    <t>15,000 OCR Pages Language Add-on module</t>
  </si>
  <si>
    <t>40,000 OCR Pages Language Add-on module</t>
  </si>
  <si>
    <t>65,000 OCR Pages Language Add-on module</t>
  </si>
  <si>
    <t>Total</t>
  </si>
  <si>
    <t>Continia Cloud OCR, additional pages, each</t>
  </si>
  <si>
    <t>Fee for switching from one OCR type to another</t>
  </si>
  <si>
    <t>Purchase Contracts</t>
  </si>
  <si>
    <t>XML Import</t>
  </si>
  <si>
    <t>Additional documents for XML Import</t>
  </si>
  <si>
    <t>Continia Expense Management - Base</t>
  </si>
  <si>
    <t>Additional Mileage submissions, each</t>
  </si>
  <si>
    <t>Continia Document Output - Base</t>
  </si>
  <si>
    <t>XML Export</t>
  </si>
  <si>
    <t>Additional documents for XML Export</t>
  </si>
  <si>
    <t>Continia Payment Management - Base</t>
  </si>
  <si>
    <t>Continia Payment Management - Statement Intelligence</t>
  </si>
  <si>
    <t>Continia Payment Management - Payment Approval</t>
  </si>
  <si>
    <t>Continia Payment Management - Direct Debit</t>
  </si>
  <si>
    <t>Continia Collection Management - Base</t>
  </si>
  <si>
    <t xml:space="preserve">Subscription Licenses for NAV &amp; Business Central on-premises
</t>
  </si>
  <si>
    <t>Price pr. month</t>
  </si>
  <si>
    <t>From 15,000 to 40,000 Additional OCR pages</t>
  </si>
  <si>
    <t>From 15,000 to 65,000 Additional OCR pages</t>
  </si>
  <si>
    <t>From 40,000 to 65,000 Additional OCR pages</t>
  </si>
  <si>
    <t>Additional AI Receipt Scannings, each</t>
  </si>
  <si>
    <t>Additional fees:</t>
  </si>
  <si>
    <t>Purchase License Value Merge &amp; Transfer fee</t>
  </si>
  <si>
    <t>VALID FROM JANUARY 2024</t>
  </si>
  <si>
    <t>Continia Document Capture</t>
  </si>
  <si>
    <t>Web Approval Portal</t>
  </si>
  <si>
    <t>Continia Web Approval Portal - Unlimited (&gt;=20 Named Approvers)</t>
  </si>
  <si>
    <t>Continia Web Approval Portal - Limited (1-19 Named Approvers)</t>
  </si>
  <si>
    <t>Continia Expense Management</t>
  </si>
  <si>
    <t>Continia Document Output</t>
  </si>
  <si>
    <t>Continia Payment Management</t>
  </si>
  <si>
    <t>Statement Intelligence</t>
  </si>
  <si>
    <t>Payment Approval</t>
  </si>
  <si>
    <t>Payment Service Providers</t>
  </si>
  <si>
    <t>Continia Payment Management - Payment Service Providers</t>
  </si>
  <si>
    <t>Direct Debit</t>
  </si>
  <si>
    <t>Continia Collection Management</t>
  </si>
  <si>
    <t>Continia Web Approval Portal</t>
  </si>
  <si>
    <t xml:space="preserve">Continia Collection Management </t>
  </si>
  <si>
    <t>190,000 Additional OCR pages</t>
  </si>
  <si>
    <t>From 15,000 to 190,000 Additional OCR pages</t>
  </si>
  <si>
    <t>From 40,000 to 190,000 Additional OCR pages</t>
  </si>
  <si>
    <t>From 65,000 to 190,000 Additional OCR pages</t>
  </si>
  <si>
    <t>Qty.</t>
  </si>
  <si>
    <t>Purchase License</t>
  </si>
  <si>
    <t>Enhancement Plan</t>
  </si>
  <si>
    <t>Extra Usage &amp; Fees</t>
  </si>
  <si>
    <t>Comment</t>
  </si>
  <si>
    <t>OCR included - see note for further info</t>
  </si>
  <si>
    <t>Max 3</t>
  </si>
  <si>
    <t>Max 15</t>
  </si>
  <si>
    <t>Only applicable for on-premises OCR</t>
  </si>
  <si>
    <t>All licenses purchased from Nov 1, 2016, have 1,000 OCR pages per month included in Base License</t>
  </si>
  <si>
    <t xml:space="preserve">Requires Document Capture Base and/or Expense Management License </t>
  </si>
  <si>
    <t xml:space="preserve">Users accessing Continia Web Approval Portal, must be properly licensed in accordance with Microsoft licensing guide. Requires Document Capture Base and/or Expense Management License </t>
  </si>
  <si>
    <t>Requires Document Capture Base License - 100 documents per month included in Continia Delivery Network</t>
  </si>
  <si>
    <t>Base License have 100 Continia Delivery Network documents per month included</t>
  </si>
  <si>
    <t xml:space="preserve">Base license have 2,000 Mileage submissions per year included </t>
  </si>
  <si>
    <t xml:space="preserve">Base license have 1,000 AI Receipt Scannings per year included </t>
  </si>
  <si>
    <t>Requires Document Output Base License - 100 documents per month included in Continia Delivery Network</t>
  </si>
  <si>
    <t>Requires Payment Management Base License</t>
  </si>
  <si>
    <t>All Communications Modules are included.</t>
  </si>
  <si>
    <t>Transfer fee when you transfer a purchase license value from one or more NAV/BC licenses to another</t>
  </si>
  <si>
    <t>Totals</t>
  </si>
  <si>
    <t>Totals, Usage &amp; Fees</t>
  </si>
  <si>
    <t>Total:</t>
  </si>
  <si>
    <t>Subscription License</t>
  </si>
  <si>
    <t>Total Price</t>
  </si>
  <si>
    <t>Base license have 2,000 Mileage submissions per year included</t>
  </si>
  <si>
    <t>eDocuments</t>
  </si>
  <si>
    <t>Additional documents for eDocuments</t>
  </si>
  <si>
    <t>Base License have 200 Continia Delivery Network documents per month included</t>
  </si>
  <si>
    <t xml:space="preserve">Requires Document Capture Base License - 200 documents per month included in Continia Delivery Network. Includes use of both XML Import and XML Export (require a license for Document Output)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</si>
</sst>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809]#,##0"/>
  </numFmts>
  <fonts count="26" x14ac:knownFonts="1">
    <font>
      <sz val="11"/>
      <color theme="1"/>
      <name val="Calibri"/>
      <family val="2"/>
      <scheme val="minor"/>
    </font>
    <font>
      <sz val="9"/>
      <color theme="1"/>
      <name val="Segoe UI"/>
      <family val="2"/>
    </font>
    <font>
      <b/>
      <sz val="9"/>
      <color theme="1"/>
      <name val="Segoe UI"/>
      <family val="2"/>
    </font>
    <font>
      <sz val="9"/>
      <color theme="1"/>
      <name val="Arial"/>
      <family val="2"/>
    </font>
    <font>
      <b/>
      <sz val="9"/>
      <color theme="1"/>
      <name val="Arial"/>
      <family val="2"/>
    </font>
    <font>
      <u/>
      <sz val="9"/>
      <color theme="1"/>
      <name val="Arial"/>
      <family val="2"/>
    </font>
    <font>
      <b/>
      <sz val="14"/>
      <color rgb="FF052975"/>
      <name val="Arial"/>
      <family val="2"/>
    </font>
    <font>
      <sz val="9"/>
      <color rgb="FF052975"/>
      <name val="Arial"/>
      <family val="2"/>
    </font>
    <font>
      <i/>
      <sz val="9"/>
      <color rgb="FF052975"/>
      <name val="Arial"/>
      <family val="2"/>
    </font>
    <font>
      <b/>
      <sz val="9"/>
      <color rgb="FF052975"/>
      <name val="Arial"/>
      <family val="2"/>
    </font>
    <font>
      <b/>
      <sz val="11"/>
      <color rgb="FF052975"/>
      <name val="Arial"/>
      <family val="2"/>
    </font>
    <font>
      <i/>
      <sz val="8"/>
      <color rgb="FF052975"/>
      <name val="Arial"/>
      <family val="2"/>
    </font>
    <font>
      <b/>
      <sz val="9"/>
      <color theme="0"/>
      <name val="Arial"/>
      <family val="2"/>
    </font>
    <font>
      <b/>
      <sz val="24"/>
      <color rgb="FF052975"/>
      <name val="Arial"/>
      <family val="2"/>
    </font>
    <font>
      <sz val="14"/>
      <color rgb="FF052975"/>
      <name val="Arial"/>
      <family val="2"/>
    </font>
    <font>
      <b/>
      <u/>
      <sz val="9"/>
      <color theme="1"/>
      <name val="Arial"/>
      <family val="2"/>
    </font>
    <font>
      <b/>
      <sz val="14"/>
      <color rgb="FF052975"/>
      <name val="Segoe UI"/>
      <family val="2"/>
    </font>
    <font>
      <sz val="9"/>
      <color rgb="FF052975"/>
      <name val="Segoe UI"/>
      <family val="2"/>
    </font>
    <font>
      <sz val="9"/>
      <color rgb="FF000000"/>
      <name val="Arial"/>
      <family val="2"/>
    </font>
    <font>
      <b/>
      <sz val="9"/>
      <color indexed="81"/>
      <name val="Segoe UI"/>
      <family val="2"/>
    </font>
    <font>
      <sz val="9"/>
      <color indexed="81"/>
      <name val="Segoe UI"/>
      <family val="2"/>
    </font>
    <font>
      <i/>
      <sz val="9"/>
      <color indexed="81"/>
      <name val="Segoe UI"/>
      <family val="2"/>
    </font>
    <font>
      <sz val="9"/>
      <color indexed="81"/>
      <name val="Arial"/>
      <family val="2"/>
    </font>
    <font>
      <b/>
      <sz val="9"/>
      <color indexed="81"/>
      <name val="Tahoma"/>
      <family val="2"/>
    </font>
    <font>
      <b/>
      <u/>
      <sz val="11"/>
      <color theme="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DEF5FF"/>
        <bgColor indexed="64"/>
      </patternFill>
    </fill>
    <fill>
      <patternFill patternType="solid">
        <fgColor rgb="FF052975"/>
        <bgColor indexed="64"/>
      </patternFill>
    </fill>
    <fill>
      <patternFill patternType="solid">
        <fgColor rgb="FF00F580"/>
        <bgColor indexed="64"/>
      </patternFill>
    </fill>
    <fill>
      <patternFill patternType="solid">
        <fgColor rgb="FFFFF7E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76">
    <xf numFmtId="0" fontId="0" fillId="0" borderId="0" xfId="0"/>
    <xf numFmtId="0" fontId="1" fillId="0" borderId="0" xfId="0" applyFont="1"/>
    <xf numFmtId="3" fontId="1" fillId="0" borderId="0" xfId="0" applyNumberFormat="1" applyFont="1"/>
    <xf numFmtId="0" fontId="1" fillId="2" borderId="0" xfId="0" applyFont="1" applyFill="1"/>
    <xf numFmtId="3" fontId="1" fillId="2" borderId="0" xfId="0" applyNumberFormat="1" applyFont="1" applyFill="1"/>
    <xf numFmtId="0" fontId="0" fillId="2" borderId="0" xfId="0" applyFill="1"/>
    <xf numFmtId="2" fontId="1" fillId="0" borderId="0" xfId="0" applyNumberFormat="1" applyFont="1"/>
    <xf numFmtId="0" fontId="1" fillId="0" borderId="0" xfId="0" applyFont="1" applyAlignment="1">
      <alignment horizontal="right"/>
    </xf>
    <xf numFmtId="3" fontId="2" fillId="0" borderId="0" xfId="0" applyNumberFormat="1" applyFont="1" applyAlignment="1">
      <alignment horizontal="right"/>
    </xf>
    <xf numFmtId="0" fontId="3" fillId="2" borderId="0" xfId="0" applyFont="1" applyFill="1"/>
    <xf numFmtId="0" fontId="3" fillId="0" borderId="0" xfId="0" applyFont="1"/>
    <xf numFmtId="0" fontId="3" fillId="0" borderId="0" xfId="0" applyFont="1" applyAlignment="1">
      <alignment horizontal="right"/>
    </xf>
    <xf numFmtId="0" fontId="4" fillId="0" borderId="0" xfId="0" applyFont="1"/>
    <xf numFmtId="3" fontId="4" fillId="0" borderId="0" xfId="0" applyNumberFormat="1" applyFont="1" applyAlignment="1">
      <alignment horizontal="right"/>
    </xf>
    <xf numFmtId="0" fontId="3" fillId="0" borderId="0" xfId="0" quotePrefix="1" applyFont="1"/>
    <xf numFmtId="3" fontId="3" fillId="0" borderId="0" xfId="0" applyNumberFormat="1" applyFont="1"/>
    <xf numFmtId="0" fontId="5" fillId="0" borderId="0" xfId="0" applyFont="1"/>
    <xf numFmtId="165" fontId="3" fillId="0" borderId="0" xfId="0" applyNumberFormat="1" applyFont="1"/>
    <xf numFmtId="0" fontId="3" fillId="2" borderId="1" xfId="0" applyFont="1" applyFill="1" applyBorder="1"/>
    <xf numFmtId="0" fontId="6" fillId="3" borderId="0" xfId="0" applyFont="1" applyFill="1"/>
    <xf numFmtId="0" fontId="7" fillId="3" borderId="0" xfId="0" applyFont="1" applyFill="1"/>
    <xf numFmtId="0" fontId="8" fillId="3" borderId="0" xfId="0" applyFont="1" applyFill="1"/>
    <xf numFmtId="0" fontId="10" fillId="3" borderId="0" xfId="0" applyFont="1" applyFill="1"/>
    <xf numFmtId="0" fontId="11" fillId="3" borderId="0" xfId="0" applyFont="1" applyFill="1"/>
    <xf numFmtId="2" fontId="12" fillId="4" borderId="0" xfId="0" applyNumberFormat="1" applyFont="1" applyFill="1" applyAlignment="1">
      <alignment horizontal="left" wrapText="1"/>
    </xf>
    <xf numFmtId="0" fontId="12" fillId="4" borderId="0" xfId="0" applyFont="1" applyFill="1" applyAlignment="1">
      <alignment horizontal="left"/>
    </xf>
    <xf numFmtId="0" fontId="13" fillId="3" borderId="0" xfId="0" applyFont="1" applyFill="1"/>
    <xf numFmtId="0" fontId="14" fillId="3" borderId="0" xfId="0" applyFont="1" applyFill="1"/>
    <xf numFmtId="0" fontId="15" fillId="0" borderId="0" xfId="0" applyFont="1"/>
    <xf numFmtId="0" fontId="3" fillId="2" borderId="2" xfId="0" applyFont="1" applyFill="1" applyBorder="1"/>
    <xf numFmtId="0" fontId="16" fillId="3" borderId="0" xfId="0" applyFont="1" applyFill="1"/>
    <xf numFmtId="3" fontId="15" fillId="3" borderId="0" xfId="0" applyNumberFormat="1" applyFont="1" applyFill="1"/>
    <xf numFmtId="0" fontId="9" fillId="3" borderId="0" xfId="0" applyFont="1" applyFill="1"/>
    <xf numFmtId="0" fontId="1" fillId="3" borderId="0" xfId="0" applyFont="1" applyFill="1"/>
    <xf numFmtId="0" fontId="17" fillId="3" borderId="0" xfId="0" applyFont="1" applyFill="1"/>
    <xf numFmtId="3" fontId="4" fillId="5" borderId="0" xfId="0" applyNumberFormat="1" applyFont="1" applyFill="1"/>
    <xf numFmtId="0" fontId="4" fillId="0" borderId="0" xfId="0" applyFont="1" applyAlignment="1">
      <alignment horizontal="right"/>
    </xf>
    <xf numFmtId="0" fontId="4" fillId="2" borderId="0" xfId="0" applyFont="1" applyFill="1"/>
    <xf numFmtId="4" fontId="3" fillId="0" borderId="0" xfId="0" applyNumberFormat="1" applyFont="1"/>
    <xf numFmtId="0" fontId="18" fillId="2" borderId="0" xfId="0" applyFont="1" applyFill="1"/>
    <xf numFmtId="3" fontId="15" fillId="0" borderId="0" xfId="0" applyNumberFormat="1" applyFont="1"/>
    <xf numFmtId="0" fontId="15" fillId="2" borderId="0" xfId="0" applyFont="1" applyFill="1"/>
    <xf numFmtId="3" fontId="3" fillId="2" borderId="0" xfId="0" applyNumberFormat="1" applyFont="1" applyFill="1"/>
    <xf numFmtId="3" fontId="3" fillId="2" borderId="2" xfId="0" applyNumberFormat="1" applyFont="1" applyFill="1" applyBorder="1"/>
    <xf numFmtId="3" fontId="3" fillId="2" borderId="1" xfId="0" applyNumberFormat="1" applyFont="1" applyFill="1" applyBorder="1"/>
    <xf numFmtId="0" fontId="4" fillId="0" borderId="1" xfId="0" applyFont="1" applyBorder="1"/>
    <xf numFmtId="0" fontId="3" fillId="0" borderId="1" xfId="0" applyFont="1" applyBorder="1"/>
    <xf numFmtId="0" fontId="1" fillId="0" borderId="1" xfId="0" applyFont="1" applyBorder="1"/>
    <xf numFmtId="166" fontId="4" fillId="5" borderId="0" xfId="0" applyNumberFormat="1" applyFont="1" applyFill="1"/>
    <xf numFmtId="0" fontId="7" fillId="6" borderId="0" xfId="0" applyFont="1" applyFill="1"/>
    <xf numFmtId="0" fontId="24" fillId="0" borderId="0" xfId="0" applyFont="1"/>
    <xf numFmtId="1" fontId="3" fillId="0" borderId="0" xfId="0" applyNumberFormat="1" applyFont="1"/>
    <xf numFmtId="0" fontId="25" fillId="0" borderId="0" xfId="0" applyFont="1"/>
    <xf numFmtId="0" fontId="25" fillId="2" borderId="0" xfId="0" applyFont="1" applyFill="1"/>
    <xf numFmtId="0" fontId="13" fillId="6" borderId="0" xfId="0" applyFont="1" applyFill="1"/>
    <xf numFmtId="0" fontId="6" fillId="6" borderId="0" xfId="0" applyFont="1" applyFill="1"/>
    <xf numFmtId="0" fontId="8" fillId="6" borderId="0" xfId="0" applyFont="1" applyFill="1"/>
    <xf numFmtId="0" fontId="10" fillId="6" borderId="0" xfId="0" applyFont="1" applyFill="1"/>
    <xf numFmtId="0" fontId="17" fillId="6" borderId="0" xfId="0" applyFont="1" applyFill="1"/>
    <xf numFmtId="0" fontId="15" fillId="6" borderId="0" xfId="0" applyFont="1" applyFill="1"/>
    <xf numFmtId="0" fontId="4" fillId="6" borderId="0" xfId="0" applyFont="1" applyFill="1"/>
    <xf numFmtId="3" fontId="2" fillId="2" borderId="0" xfId="0" applyNumberFormat="1" applyFont="1" applyFill="1" applyAlignment="1">
      <alignment horizontal="right"/>
    </xf>
    <xf numFmtId="0" fontId="2" fillId="2" borderId="0" xfId="0" applyFont="1" applyFill="1"/>
    <xf numFmtId="3" fontId="4" fillId="2" borderId="0" xfId="0" applyNumberFormat="1" applyFont="1" applyFill="1" applyAlignment="1">
      <alignment horizontal="right"/>
    </xf>
    <xf numFmtId="164" fontId="1" fillId="2" borderId="0" xfId="0" applyNumberFormat="1" applyFont="1" applyFill="1"/>
    <xf numFmtId="1" fontId="3" fillId="2" borderId="0" xfId="0" applyNumberFormat="1" applyFont="1" applyFill="1"/>
    <xf numFmtId="164" fontId="3" fillId="2" borderId="0" xfId="0" applyNumberFormat="1" applyFont="1" applyFill="1"/>
    <xf numFmtId="2" fontId="1" fillId="2" borderId="0" xfId="0" applyNumberFormat="1" applyFont="1" applyFill="1"/>
    <xf numFmtId="2" fontId="3" fillId="2" borderId="0" xfId="0" applyNumberFormat="1" applyFont="1" applyFill="1"/>
    <xf numFmtId="3" fontId="5" fillId="2" borderId="0" xfId="0" applyNumberFormat="1" applyFont="1" applyFill="1"/>
    <xf numFmtId="1" fontId="1" fillId="2" borderId="0" xfId="0" applyNumberFormat="1" applyFont="1" applyFill="1"/>
    <xf numFmtId="0" fontId="14" fillId="6" borderId="0" xfId="0" applyFont="1" applyFill="1"/>
    <xf numFmtId="0" fontId="0" fillId="0" borderId="1" xfId="0" applyBorder="1"/>
    <xf numFmtId="4" fontId="4" fillId="0" borderId="0" xfId="0" applyNumberFormat="1" applyFont="1" applyAlignment="1">
      <alignment horizontal="right"/>
    </xf>
    <xf numFmtId="4" fontId="4" fillId="0" borderId="0" xfId="0" applyNumberFormat="1" applyFont="1"/>
    <xf numFmtId="4" fontId="15" fillId="0" borderId="0" xfId="0" applyNumberFormat="1" applyFont="1"/>
  </cellXfs>
  <cellStyles count="1">
    <cellStyle name="Normal" xfId="0" builtinId="0"/>
  </cellStyles>
  <dxfs count="0"/>
  <tableStyles count="0" defaultTableStyle="TableStyleMedium2" defaultPivotStyle="PivotStyleLight16"/>
  <colors>
    <mruColors>
      <color rgb="FFFFF7E3"/>
      <color rgb="FF052975"/>
      <color rgb="FFDEF5FF"/>
      <color rgb="FF006FD2"/>
      <color rgb="FF253977"/>
      <color rgb="FFBC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FD2"/>
  </sheetPr>
  <dimension ref="A1:HW711"/>
  <sheetViews>
    <sheetView tabSelected="1" zoomScaleNormal="100" workbookViewId="0">
      <pane ySplit="4" topLeftCell="A5" activePane="bottomLeft" state="frozen"/>
      <selection pane="bottomLeft" activeCell="A5" sqref="A5"/>
    </sheetView>
  </sheetViews>
  <sheetFormatPr defaultColWidth="9.140625" defaultRowHeight="12" x14ac:dyDescent="0.2"/>
  <cols>
    <col min="1" max="1" width="21" style="10" customWidth="1"/>
    <col min="2" max="2" width="6.7109375" style="10" customWidth="1"/>
    <col min="3" max="3" width="51.85546875" style="10" customWidth="1"/>
    <col min="4" max="4" width="5.5703125" style="9" customWidth="1"/>
    <col min="5" max="5" width="21" style="9" customWidth="1"/>
    <col min="6" max="6" width="14.42578125" style="3" customWidth="1"/>
    <col min="7" max="7" width="22.7109375" style="10" customWidth="1"/>
    <col min="8" max="8" width="22.140625" style="3" customWidth="1"/>
    <col min="9" max="9" width="16.5703125" style="3" customWidth="1"/>
    <col min="10" max="10" width="5.42578125" style="3" customWidth="1"/>
    <col min="11" max="11" width="70.7109375" style="3" customWidth="1"/>
    <col min="12" max="12" width="2.7109375" style="9" customWidth="1"/>
    <col min="13" max="13" width="16.7109375" style="9" customWidth="1"/>
    <col min="14" max="14" width="3.42578125" style="9" customWidth="1"/>
    <col min="15" max="15" width="9.140625" style="9"/>
    <col min="16" max="16" width="2.5703125" style="9" customWidth="1"/>
    <col min="17" max="17" width="9.140625" style="9"/>
    <col min="18" max="18" width="3.42578125" style="9" customWidth="1"/>
    <col min="19" max="132" width="9.140625" style="9"/>
    <col min="133" max="16384" width="9.140625" style="10"/>
  </cols>
  <sheetData>
    <row r="1" spans="1:11" ht="51.75" customHeight="1" x14ac:dyDescent="0.4">
      <c r="A1" s="26" t="s">
        <v>0</v>
      </c>
      <c r="B1" s="19"/>
      <c r="C1" s="19"/>
      <c r="D1" s="19"/>
      <c r="E1" s="19"/>
      <c r="F1" s="30"/>
      <c r="G1" s="20"/>
      <c r="H1" s="31" t="s">
        <v>26</v>
      </c>
      <c r="I1" s="32"/>
      <c r="J1" s="30"/>
      <c r="K1" s="33"/>
    </row>
    <row r="2" spans="1:11" ht="30" customHeight="1" x14ac:dyDescent="0.25">
      <c r="A2" s="27" t="s">
        <v>1</v>
      </c>
      <c r="B2" s="20"/>
      <c r="C2" s="20"/>
      <c r="D2" s="20"/>
      <c r="E2" s="19"/>
      <c r="F2" s="34"/>
      <c r="G2" s="20"/>
      <c r="H2" s="35" t="s">
        <v>71</v>
      </c>
      <c r="I2" s="48">
        <f>+F190</f>
        <v>0</v>
      </c>
      <c r="J2" s="34"/>
      <c r="K2" s="33"/>
    </row>
    <row r="3" spans="1:11" ht="33.75" customHeight="1" x14ac:dyDescent="0.25">
      <c r="A3" s="23" t="s">
        <v>2</v>
      </c>
      <c r="B3" s="21"/>
      <c r="C3" s="20"/>
      <c r="D3" s="20"/>
      <c r="E3" s="19"/>
      <c r="F3" s="34"/>
      <c r="G3" s="20"/>
      <c r="H3" s="35" t="s">
        <v>72</v>
      </c>
      <c r="I3" s="48">
        <f>+I190</f>
        <v>0</v>
      </c>
      <c r="J3" s="34"/>
      <c r="K3" s="33"/>
    </row>
    <row r="4" spans="1:11" ht="36" customHeight="1" x14ac:dyDescent="0.25">
      <c r="A4" s="24" t="s">
        <v>3</v>
      </c>
      <c r="B4" s="25" t="s">
        <v>4</v>
      </c>
      <c r="C4" s="22" t="s">
        <v>50</v>
      </c>
      <c r="D4" s="22"/>
      <c r="E4" s="19"/>
      <c r="F4" s="34"/>
      <c r="G4" s="20"/>
      <c r="H4" s="35" t="s">
        <v>73</v>
      </c>
      <c r="I4" s="48">
        <f>+F191</f>
        <v>0</v>
      </c>
      <c r="J4" s="34"/>
      <c r="K4" s="33"/>
    </row>
    <row r="5" spans="1:11" ht="14.25" customHeight="1" x14ac:dyDescent="0.2">
      <c r="D5" s="10"/>
      <c r="E5" s="11"/>
      <c r="F5" s="7"/>
      <c r="H5" s="7"/>
      <c r="I5" s="1"/>
      <c r="J5" s="7"/>
    </row>
    <row r="6" spans="1:11" ht="14.25" customHeight="1" x14ac:dyDescent="0.2">
      <c r="C6" s="12" t="s">
        <v>51</v>
      </c>
      <c r="D6" s="13" t="s">
        <v>70</v>
      </c>
      <c r="E6" s="13" t="s">
        <v>71</v>
      </c>
      <c r="F6" s="36" t="s">
        <v>26</v>
      </c>
      <c r="G6" s="13"/>
      <c r="H6" s="73" t="s">
        <v>72</v>
      </c>
      <c r="I6" s="36" t="s">
        <v>26</v>
      </c>
      <c r="J6" s="8"/>
      <c r="K6" s="37" t="s">
        <v>74</v>
      </c>
    </row>
    <row r="7" spans="1:11" ht="14.25" customHeight="1" x14ac:dyDescent="0.2">
      <c r="A7" s="14" t="s">
        <v>5</v>
      </c>
      <c r="B7" s="10" t="s">
        <v>6</v>
      </c>
      <c r="C7" s="10" t="s">
        <v>7</v>
      </c>
      <c r="D7" s="10">
        <v>0</v>
      </c>
      <c r="E7" s="15">
        <v>12340</v>
      </c>
      <c r="F7" s="10">
        <f>+D7*E7</f>
        <v>0</v>
      </c>
      <c r="G7" s="15"/>
      <c r="H7" s="38">
        <v>2468</v>
      </c>
      <c r="I7" s="10">
        <f>+D7*H7</f>
        <v>0</v>
      </c>
      <c r="J7" s="2"/>
      <c r="K7" s="3" t="s">
        <v>75</v>
      </c>
    </row>
    <row r="8" spans="1:11" ht="14.25" customHeight="1" x14ac:dyDescent="0.2">
      <c r="A8" s="14" t="s">
        <v>8</v>
      </c>
      <c r="B8" s="10" t="s">
        <v>9</v>
      </c>
      <c r="C8" s="10" t="s">
        <v>7</v>
      </c>
      <c r="D8" s="10">
        <v>0</v>
      </c>
      <c r="E8" s="15">
        <v>8925</v>
      </c>
      <c r="F8" s="10">
        <f t="shared" ref="F8:F14" si="0">+D8*E8</f>
        <v>0</v>
      </c>
      <c r="G8" s="15"/>
      <c r="H8" s="38">
        <v>1785</v>
      </c>
      <c r="I8" s="10">
        <f t="shared" ref="I8:I14" si="1">+D8*H8</f>
        <v>0</v>
      </c>
      <c r="J8" s="2"/>
      <c r="K8" s="3" t="s">
        <v>75</v>
      </c>
    </row>
    <row r="9" spans="1:11" ht="14.25" customHeight="1" x14ac:dyDescent="0.2">
      <c r="A9" s="14" t="s">
        <v>10</v>
      </c>
      <c r="B9" s="10" t="s">
        <v>11</v>
      </c>
      <c r="C9" s="10" t="s">
        <v>7</v>
      </c>
      <c r="D9" s="10">
        <v>0</v>
      </c>
      <c r="E9" s="15">
        <v>6250</v>
      </c>
      <c r="F9" s="10">
        <f t="shared" si="0"/>
        <v>0</v>
      </c>
      <c r="G9" s="15"/>
      <c r="H9" s="38">
        <v>1250</v>
      </c>
      <c r="I9" s="10">
        <f t="shared" si="1"/>
        <v>0</v>
      </c>
      <c r="J9" s="2"/>
      <c r="K9" s="3" t="s">
        <v>75</v>
      </c>
    </row>
    <row r="10" spans="1:11" ht="14.25" customHeight="1" x14ac:dyDescent="0.2">
      <c r="A10" s="14" t="s">
        <v>12</v>
      </c>
      <c r="B10" s="10" t="s">
        <v>13</v>
      </c>
      <c r="C10" s="10" t="s">
        <v>7</v>
      </c>
      <c r="D10" s="10">
        <v>0</v>
      </c>
      <c r="E10" s="15">
        <v>4885</v>
      </c>
      <c r="F10" s="10">
        <f t="shared" si="0"/>
        <v>0</v>
      </c>
      <c r="G10" s="15"/>
      <c r="H10" s="38">
        <v>977</v>
      </c>
      <c r="I10" s="10">
        <f t="shared" si="1"/>
        <v>0</v>
      </c>
      <c r="J10" s="2"/>
      <c r="K10" s="3" t="s">
        <v>75</v>
      </c>
    </row>
    <row r="11" spans="1:11" ht="14.25" customHeight="1" x14ac:dyDescent="0.2">
      <c r="A11" s="14" t="s">
        <v>14</v>
      </c>
      <c r="B11" s="10" t="s">
        <v>15</v>
      </c>
      <c r="C11" s="10" t="s">
        <v>7</v>
      </c>
      <c r="D11" s="10">
        <v>0</v>
      </c>
      <c r="E11" s="15">
        <v>3885</v>
      </c>
      <c r="F11" s="10">
        <f t="shared" si="0"/>
        <v>0</v>
      </c>
      <c r="G11" s="15"/>
      <c r="H11" s="38">
        <v>777</v>
      </c>
      <c r="I11" s="10">
        <f t="shared" si="1"/>
        <v>0</v>
      </c>
      <c r="J11" s="2"/>
      <c r="K11" s="3" t="s">
        <v>75</v>
      </c>
    </row>
    <row r="12" spans="1:11" ht="14.25" customHeight="1" x14ac:dyDescent="0.2">
      <c r="C12" s="10" t="s">
        <v>16</v>
      </c>
      <c r="D12" s="10">
        <v>0</v>
      </c>
      <c r="E12" s="15">
        <v>1286</v>
      </c>
      <c r="F12" s="10">
        <f t="shared" si="0"/>
        <v>0</v>
      </c>
      <c r="G12" s="15"/>
      <c r="H12" s="38">
        <v>257.2</v>
      </c>
      <c r="I12" s="10">
        <f t="shared" si="1"/>
        <v>0</v>
      </c>
      <c r="J12" s="2"/>
      <c r="K12" s="3" t="s">
        <v>76</v>
      </c>
    </row>
    <row r="13" spans="1:11" ht="14.25" customHeight="1" x14ac:dyDescent="0.2">
      <c r="C13" s="10" t="s">
        <v>17</v>
      </c>
      <c r="D13" s="10">
        <v>0</v>
      </c>
      <c r="E13" s="15">
        <v>646</v>
      </c>
      <c r="F13" s="10">
        <f t="shared" si="0"/>
        <v>0</v>
      </c>
      <c r="G13" s="15"/>
      <c r="H13" s="38">
        <v>129.20000000000002</v>
      </c>
      <c r="I13" s="10">
        <f t="shared" si="1"/>
        <v>0</v>
      </c>
      <c r="J13" s="2"/>
      <c r="K13" s="3" t="s">
        <v>77</v>
      </c>
    </row>
    <row r="14" spans="1:11" ht="14.25" customHeight="1" x14ac:dyDescent="0.2">
      <c r="C14" s="10" t="s">
        <v>18</v>
      </c>
      <c r="D14" s="10">
        <v>0</v>
      </c>
      <c r="E14" s="15">
        <v>236</v>
      </c>
      <c r="F14" s="10">
        <f t="shared" si="0"/>
        <v>0</v>
      </c>
      <c r="G14" s="15"/>
      <c r="H14" s="38">
        <v>47.2</v>
      </c>
      <c r="I14" s="10">
        <f t="shared" si="1"/>
        <v>0</v>
      </c>
      <c r="J14" s="2"/>
      <c r="K14" s="9"/>
    </row>
    <row r="15" spans="1:11" ht="14.25" customHeight="1" x14ac:dyDescent="0.2">
      <c r="D15" s="10"/>
      <c r="E15" s="10"/>
      <c r="F15" s="10"/>
      <c r="H15" s="38"/>
      <c r="I15" s="10"/>
      <c r="J15" s="1"/>
      <c r="K15" s="9"/>
    </row>
    <row r="16" spans="1:11" ht="14.25" customHeight="1" x14ac:dyDescent="0.2">
      <c r="C16" s="10" t="s">
        <v>19</v>
      </c>
      <c r="D16" s="10">
        <v>0</v>
      </c>
      <c r="E16" s="15">
        <v>2074</v>
      </c>
      <c r="F16" s="10">
        <f t="shared" ref="F16:F25" si="2">+D16*E16</f>
        <v>0</v>
      </c>
      <c r="G16" s="15"/>
      <c r="H16" s="38">
        <v>414.8</v>
      </c>
      <c r="I16" s="10">
        <f t="shared" ref="I16:I25" si="3">+D16*H16</f>
        <v>0</v>
      </c>
      <c r="J16" s="2"/>
      <c r="K16" s="3" t="s">
        <v>78</v>
      </c>
    </row>
    <row r="17" spans="1:11" ht="14.25" customHeight="1" x14ac:dyDescent="0.2">
      <c r="C17" s="10" t="s">
        <v>20</v>
      </c>
      <c r="D17" s="10">
        <v>0</v>
      </c>
      <c r="E17" s="15">
        <v>4148</v>
      </c>
      <c r="F17" s="10">
        <f t="shared" si="2"/>
        <v>0</v>
      </c>
      <c r="G17" s="15"/>
      <c r="H17" s="38">
        <v>829.6</v>
      </c>
      <c r="I17" s="10">
        <f t="shared" si="3"/>
        <v>0</v>
      </c>
      <c r="J17" s="2"/>
      <c r="K17" s="3" t="s">
        <v>78</v>
      </c>
    </row>
    <row r="18" spans="1:11" ht="14.25" customHeight="1" x14ac:dyDescent="0.2">
      <c r="C18" s="10" t="s">
        <v>44</v>
      </c>
      <c r="D18" s="10">
        <v>0</v>
      </c>
      <c r="E18" s="15">
        <v>2074</v>
      </c>
      <c r="F18" s="10">
        <f t="shared" si="2"/>
        <v>0</v>
      </c>
      <c r="G18" s="15"/>
      <c r="H18" s="38">
        <v>414.8</v>
      </c>
      <c r="I18" s="10">
        <f t="shared" si="3"/>
        <v>0</v>
      </c>
      <c r="J18" s="2"/>
      <c r="K18" s="3" t="s">
        <v>78</v>
      </c>
    </row>
    <row r="19" spans="1:11" ht="14.25" customHeight="1" x14ac:dyDescent="0.2">
      <c r="C19" s="10" t="s">
        <v>21</v>
      </c>
      <c r="D19" s="10">
        <v>0</v>
      </c>
      <c r="E19" s="15">
        <v>6221</v>
      </c>
      <c r="F19" s="10">
        <f t="shared" si="2"/>
        <v>0</v>
      </c>
      <c r="G19" s="15"/>
      <c r="H19" s="38">
        <v>1244.2</v>
      </c>
      <c r="I19" s="10">
        <f t="shared" si="3"/>
        <v>0</v>
      </c>
      <c r="J19" s="2"/>
      <c r="K19" s="3" t="s">
        <v>78</v>
      </c>
    </row>
    <row r="20" spans="1:11" ht="14.25" customHeight="1" x14ac:dyDescent="0.2">
      <c r="C20" s="10" t="s">
        <v>45</v>
      </c>
      <c r="D20" s="10">
        <v>0</v>
      </c>
      <c r="E20" s="15">
        <v>4148</v>
      </c>
      <c r="F20" s="10">
        <f t="shared" si="2"/>
        <v>0</v>
      </c>
      <c r="G20" s="15"/>
      <c r="H20" s="38">
        <v>829.6</v>
      </c>
      <c r="I20" s="10">
        <f t="shared" si="3"/>
        <v>0</v>
      </c>
      <c r="J20" s="2"/>
      <c r="K20" s="3" t="s">
        <v>78</v>
      </c>
    </row>
    <row r="21" spans="1:11" ht="14.25" customHeight="1" x14ac:dyDescent="0.2">
      <c r="C21" s="10" t="s">
        <v>46</v>
      </c>
      <c r="D21" s="10">
        <v>0</v>
      </c>
      <c r="E21" s="15">
        <v>2074</v>
      </c>
      <c r="F21" s="10">
        <f t="shared" si="2"/>
        <v>0</v>
      </c>
      <c r="G21" s="15"/>
      <c r="H21" s="38">
        <v>414.8</v>
      </c>
      <c r="I21" s="10">
        <f t="shared" si="3"/>
        <v>0</v>
      </c>
      <c r="J21" s="2"/>
      <c r="K21" s="3" t="s">
        <v>78</v>
      </c>
    </row>
    <row r="22" spans="1:11" ht="14.25" customHeight="1" x14ac:dyDescent="0.2">
      <c r="C22" s="10" t="s">
        <v>66</v>
      </c>
      <c r="D22" s="10">
        <v>0</v>
      </c>
      <c r="E22" s="15">
        <v>11960</v>
      </c>
      <c r="F22" s="10">
        <f t="shared" si="2"/>
        <v>0</v>
      </c>
      <c r="G22" s="15"/>
      <c r="H22" s="38">
        <v>2392</v>
      </c>
      <c r="I22" s="10">
        <f t="shared" si="3"/>
        <v>0</v>
      </c>
      <c r="J22" s="2"/>
      <c r="K22" s="3" t="s">
        <v>78</v>
      </c>
    </row>
    <row r="23" spans="1:11" ht="14.25" customHeight="1" x14ac:dyDescent="0.2">
      <c r="C23" s="10" t="s">
        <v>67</v>
      </c>
      <c r="D23" s="10">
        <v>0</v>
      </c>
      <c r="E23" s="15">
        <v>9886</v>
      </c>
      <c r="F23" s="10">
        <f t="shared" si="2"/>
        <v>0</v>
      </c>
      <c r="G23" s="15"/>
      <c r="H23" s="38">
        <v>1977.2</v>
      </c>
      <c r="I23" s="10">
        <f t="shared" si="3"/>
        <v>0</v>
      </c>
      <c r="J23" s="2"/>
      <c r="K23" s="3" t="s">
        <v>78</v>
      </c>
    </row>
    <row r="24" spans="1:11" ht="14.25" customHeight="1" x14ac:dyDescent="0.2">
      <c r="C24" s="10" t="s">
        <v>68</v>
      </c>
      <c r="D24" s="10">
        <v>0</v>
      </c>
      <c r="E24" s="15">
        <v>7812</v>
      </c>
      <c r="F24" s="10">
        <f t="shared" si="2"/>
        <v>0</v>
      </c>
      <c r="G24" s="15"/>
      <c r="H24" s="38">
        <v>1562.4</v>
      </c>
      <c r="I24" s="10">
        <f t="shared" si="3"/>
        <v>0</v>
      </c>
      <c r="J24" s="2"/>
      <c r="K24" s="3" t="s">
        <v>78</v>
      </c>
    </row>
    <row r="25" spans="1:11" ht="14.25" customHeight="1" x14ac:dyDescent="0.2">
      <c r="C25" s="10" t="s">
        <v>69</v>
      </c>
      <c r="D25" s="10">
        <v>0</v>
      </c>
      <c r="E25" s="15">
        <v>5738</v>
      </c>
      <c r="F25" s="10">
        <f t="shared" si="2"/>
        <v>0</v>
      </c>
      <c r="G25" s="15"/>
      <c r="H25" s="38">
        <v>1147.6000000000001</v>
      </c>
      <c r="I25" s="10">
        <f t="shared" si="3"/>
        <v>0</v>
      </c>
      <c r="J25" s="2"/>
      <c r="K25" s="3" t="s">
        <v>78</v>
      </c>
    </row>
    <row r="26" spans="1:11" ht="14.25" customHeight="1" x14ac:dyDescent="0.2">
      <c r="D26" s="10"/>
      <c r="E26" s="10"/>
      <c r="F26" s="10"/>
      <c r="G26" s="15"/>
      <c r="H26" s="38"/>
      <c r="I26" s="10"/>
      <c r="J26" s="2"/>
      <c r="K26" s="9"/>
    </row>
    <row r="27" spans="1:11" ht="14.25" customHeight="1" x14ac:dyDescent="0.2">
      <c r="C27" s="10" t="s">
        <v>22</v>
      </c>
      <c r="D27" s="10">
        <v>0</v>
      </c>
      <c r="E27" s="15">
        <v>473</v>
      </c>
      <c r="F27" s="10">
        <f t="shared" ref="F27:F30" si="4">+D27*E27</f>
        <v>0</v>
      </c>
      <c r="G27" s="15"/>
      <c r="H27" s="38">
        <v>94.600000000000009</v>
      </c>
      <c r="I27" s="10">
        <f t="shared" ref="I27:I30" si="5">+D27*H27</f>
        <v>0</v>
      </c>
      <c r="J27" s="2"/>
      <c r="K27" s="3" t="s">
        <v>78</v>
      </c>
    </row>
    <row r="28" spans="1:11" ht="14.25" customHeight="1" x14ac:dyDescent="0.2">
      <c r="C28" s="10" t="s">
        <v>23</v>
      </c>
      <c r="D28" s="10">
        <v>0</v>
      </c>
      <c r="E28" s="15">
        <v>625</v>
      </c>
      <c r="F28" s="10">
        <f t="shared" si="4"/>
        <v>0</v>
      </c>
      <c r="G28" s="15"/>
      <c r="H28" s="38">
        <v>125</v>
      </c>
      <c r="I28" s="10">
        <f t="shared" si="5"/>
        <v>0</v>
      </c>
      <c r="J28" s="2"/>
      <c r="K28" s="3" t="s">
        <v>78</v>
      </c>
    </row>
    <row r="29" spans="1:11" ht="14.25" customHeight="1" x14ac:dyDescent="0.2">
      <c r="C29" s="10" t="s">
        <v>24</v>
      </c>
      <c r="D29" s="10">
        <v>0</v>
      </c>
      <c r="E29" s="15">
        <v>1234</v>
      </c>
      <c r="F29" s="10">
        <f t="shared" si="4"/>
        <v>0</v>
      </c>
      <c r="G29" s="15"/>
      <c r="H29" s="38">
        <v>246.8</v>
      </c>
      <c r="I29" s="10">
        <f t="shared" si="5"/>
        <v>0</v>
      </c>
      <c r="J29" s="2"/>
      <c r="K29" s="3" t="s">
        <v>78</v>
      </c>
    </row>
    <row r="30" spans="1:11" ht="14.25" customHeight="1" x14ac:dyDescent="0.2">
      <c r="C30" s="10" t="s">
        <v>25</v>
      </c>
      <c r="D30" s="10">
        <v>0</v>
      </c>
      <c r="E30" s="15">
        <v>1838</v>
      </c>
      <c r="F30" s="10">
        <f t="shared" si="4"/>
        <v>0</v>
      </c>
      <c r="G30" s="15"/>
      <c r="H30" s="38">
        <v>367.6</v>
      </c>
      <c r="I30" s="10">
        <f t="shared" si="5"/>
        <v>0</v>
      </c>
      <c r="J30" s="2"/>
      <c r="K30" s="3" t="s">
        <v>78</v>
      </c>
    </row>
    <row r="31" spans="1:11" ht="14.25" customHeight="1" x14ac:dyDescent="0.2">
      <c r="D31" s="10"/>
      <c r="E31" s="15"/>
      <c r="F31" s="16"/>
      <c r="H31" s="38"/>
      <c r="I31" s="16"/>
      <c r="J31" s="1"/>
      <c r="K31" s="9"/>
    </row>
    <row r="32" spans="1:11" ht="14.25" customHeight="1" x14ac:dyDescent="0.2">
      <c r="A32" s="16" t="s">
        <v>26</v>
      </c>
      <c r="B32" s="16"/>
      <c r="C32" s="16"/>
      <c r="D32" s="28"/>
      <c r="E32" s="10"/>
      <c r="F32" s="28">
        <f>SUM(F7:F31)</f>
        <v>0</v>
      </c>
      <c r="G32" s="16"/>
      <c r="H32" s="74"/>
      <c r="I32" s="28">
        <f>SUM(I7:I31)</f>
        <v>0</v>
      </c>
      <c r="J32" s="1"/>
      <c r="K32" s="9"/>
    </row>
    <row r="33" spans="1:11" ht="14.25" customHeight="1" x14ac:dyDescent="0.2">
      <c r="D33" s="10"/>
      <c r="E33" s="10"/>
      <c r="F33" s="10"/>
      <c r="H33" s="38"/>
      <c r="I33" s="10"/>
      <c r="J33" s="1"/>
      <c r="K33" s="9"/>
    </row>
    <row r="34" spans="1:11" ht="14.25" customHeight="1" x14ac:dyDescent="0.2">
      <c r="C34" s="10" t="s">
        <v>27</v>
      </c>
      <c r="D34" s="10">
        <v>0</v>
      </c>
      <c r="E34" s="17">
        <v>4.2000000000000003E-2</v>
      </c>
      <c r="F34" s="10">
        <f t="shared" ref="F34:F35" si="6">+D34*E34</f>
        <v>0</v>
      </c>
      <c r="G34" s="38"/>
      <c r="H34" s="38"/>
      <c r="I34" s="10"/>
      <c r="J34" s="6"/>
      <c r="K34" s="9" t="s">
        <v>79</v>
      </c>
    </row>
    <row r="35" spans="1:11" ht="14.25" customHeight="1" x14ac:dyDescent="0.2">
      <c r="C35" s="10" t="s">
        <v>28</v>
      </c>
      <c r="D35" s="10">
        <v>0</v>
      </c>
      <c r="E35" s="15">
        <v>609</v>
      </c>
      <c r="F35" s="10">
        <f t="shared" si="6"/>
        <v>0</v>
      </c>
      <c r="G35" s="15"/>
      <c r="H35" s="38"/>
      <c r="I35" s="10"/>
      <c r="J35" s="2"/>
      <c r="K35" s="9"/>
    </row>
    <row r="36" spans="1:11" ht="14.25" customHeight="1" x14ac:dyDescent="0.2">
      <c r="D36" s="10"/>
      <c r="E36" s="10"/>
      <c r="F36" s="10"/>
      <c r="H36" s="38"/>
      <c r="I36" s="10"/>
      <c r="J36" s="1"/>
      <c r="K36" s="9"/>
    </row>
    <row r="37" spans="1:11" ht="14.25" customHeight="1" x14ac:dyDescent="0.2">
      <c r="C37" s="12" t="s">
        <v>29</v>
      </c>
      <c r="D37" s="13" t="s">
        <v>70</v>
      </c>
      <c r="E37" s="13" t="s">
        <v>71</v>
      </c>
      <c r="F37" s="36" t="s">
        <v>26</v>
      </c>
      <c r="G37" s="13"/>
      <c r="H37" s="73" t="s">
        <v>72</v>
      </c>
      <c r="I37" s="36" t="s">
        <v>26</v>
      </c>
      <c r="J37" s="1"/>
      <c r="K37" s="9"/>
    </row>
    <row r="38" spans="1:11" ht="14.25" customHeight="1" x14ac:dyDescent="0.2">
      <c r="A38" s="14" t="s">
        <v>5</v>
      </c>
      <c r="B38" s="10" t="s">
        <v>6</v>
      </c>
      <c r="C38" s="10" t="s">
        <v>29</v>
      </c>
      <c r="D38" s="10">
        <v>0</v>
      </c>
      <c r="E38" s="15">
        <v>3000</v>
      </c>
      <c r="F38" s="10">
        <f t="shared" ref="F38:F45" si="7">+D38*E38</f>
        <v>0</v>
      </c>
      <c r="G38" s="15"/>
      <c r="H38" s="38">
        <v>600</v>
      </c>
      <c r="I38" s="10">
        <f t="shared" ref="I38:I45" si="8">+D38*H38</f>
        <v>0</v>
      </c>
      <c r="J38" s="2"/>
      <c r="K38" s="9" t="s">
        <v>80</v>
      </c>
    </row>
    <row r="39" spans="1:11" ht="14.25" customHeight="1" x14ac:dyDescent="0.2">
      <c r="A39" s="14" t="s">
        <v>8</v>
      </c>
      <c r="B39" s="10" t="s">
        <v>9</v>
      </c>
      <c r="C39" s="10" t="s">
        <v>29</v>
      </c>
      <c r="D39" s="10">
        <v>0</v>
      </c>
      <c r="E39" s="15">
        <v>2500</v>
      </c>
      <c r="F39" s="10">
        <f t="shared" si="7"/>
        <v>0</v>
      </c>
      <c r="G39" s="15"/>
      <c r="H39" s="38">
        <v>500</v>
      </c>
      <c r="I39" s="10">
        <f t="shared" si="8"/>
        <v>0</v>
      </c>
      <c r="J39" s="2"/>
      <c r="K39" s="9" t="s">
        <v>80</v>
      </c>
    </row>
    <row r="40" spans="1:11" ht="14.25" customHeight="1" x14ac:dyDescent="0.2">
      <c r="A40" s="14" t="s">
        <v>10</v>
      </c>
      <c r="B40" s="10" t="s">
        <v>11</v>
      </c>
      <c r="C40" s="10" t="s">
        <v>29</v>
      </c>
      <c r="D40" s="10">
        <v>0</v>
      </c>
      <c r="E40" s="15">
        <v>2000</v>
      </c>
      <c r="F40" s="10">
        <f t="shared" si="7"/>
        <v>0</v>
      </c>
      <c r="G40" s="15"/>
      <c r="H40" s="38">
        <v>400</v>
      </c>
      <c r="I40" s="10">
        <f t="shared" si="8"/>
        <v>0</v>
      </c>
      <c r="J40" s="2"/>
      <c r="K40" s="9" t="s">
        <v>80</v>
      </c>
    </row>
    <row r="41" spans="1:11" ht="14.25" customHeight="1" x14ac:dyDescent="0.2">
      <c r="A41" s="14" t="s">
        <v>12</v>
      </c>
      <c r="B41" s="10" t="s">
        <v>13</v>
      </c>
      <c r="C41" s="10" t="s">
        <v>29</v>
      </c>
      <c r="D41" s="10">
        <v>0</v>
      </c>
      <c r="E41" s="15">
        <v>1500</v>
      </c>
      <c r="F41" s="10">
        <f t="shared" si="7"/>
        <v>0</v>
      </c>
      <c r="G41" s="15"/>
      <c r="H41" s="38">
        <v>300</v>
      </c>
      <c r="I41" s="10">
        <f t="shared" si="8"/>
        <v>0</v>
      </c>
      <c r="J41" s="2"/>
      <c r="K41" s="9" t="s">
        <v>80</v>
      </c>
    </row>
    <row r="42" spans="1:11" ht="14.25" customHeight="1" x14ac:dyDescent="0.2">
      <c r="A42" s="14" t="s">
        <v>14</v>
      </c>
      <c r="B42" s="10" t="s">
        <v>15</v>
      </c>
      <c r="C42" s="10" t="s">
        <v>29</v>
      </c>
      <c r="D42" s="10">
        <v>0</v>
      </c>
      <c r="E42" s="15">
        <v>950</v>
      </c>
      <c r="F42" s="10">
        <f t="shared" si="7"/>
        <v>0</v>
      </c>
      <c r="G42" s="15"/>
      <c r="H42" s="38">
        <v>190</v>
      </c>
      <c r="I42" s="10">
        <f t="shared" si="8"/>
        <v>0</v>
      </c>
      <c r="J42" s="2"/>
      <c r="K42" s="9" t="s">
        <v>80</v>
      </c>
    </row>
    <row r="43" spans="1:11" ht="14.25" customHeight="1" x14ac:dyDescent="0.2">
      <c r="C43" s="10" t="s">
        <v>16</v>
      </c>
      <c r="D43" s="10">
        <v>0</v>
      </c>
      <c r="E43" s="15">
        <v>475</v>
      </c>
      <c r="F43" s="10">
        <f t="shared" si="7"/>
        <v>0</v>
      </c>
      <c r="G43" s="15"/>
      <c r="H43" s="38">
        <v>95</v>
      </c>
      <c r="I43" s="10">
        <f t="shared" si="8"/>
        <v>0</v>
      </c>
      <c r="J43" s="2"/>
      <c r="K43" s="9" t="s">
        <v>76</v>
      </c>
    </row>
    <row r="44" spans="1:11" ht="14.25" customHeight="1" x14ac:dyDescent="0.2">
      <c r="C44" s="10" t="s">
        <v>17</v>
      </c>
      <c r="D44" s="10">
        <v>0</v>
      </c>
      <c r="E44" s="15">
        <v>235</v>
      </c>
      <c r="F44" s="10">
        <f t="shared" si="7"/>
        <v>0</v>
      </c>
      <c r="G44" s="15"/>
      <c r="H44" s="38">
        <v>47</v>
      </c>
      <c r="I44" s="10">
        <f t="shared" si="8"/>
        <v>0</v>
      </c>
      <c r="J44" s="2"/>
      <c r="K44" s="9" t="s">
        <v>77</v>
      </c>
    </row>
    <row r="45" spans="1:11" ht="14.25" customHeight="1" x14ac:dyDescent="0.2">
      <c r="C45" s="10" t="s">
        <v>18</v>
      </c>
      <c r="D45" s="10">
        <v>0</v>
      </c>
      <c r="E45" s="15">
        <v>95</v>
      </c>
      <c r="F45" s="10">
        <f t="shared" si="7"/>
        <v>0</v>
      </c>
      <c r="G45" s="15"/>
      <c r="H45" s="38">
        <v>19</v>
      </c>
      <c r="I45" s="10">
        <f t="shared" si="8"/>
        <v>0</v>
      </c>
      <c r="J45" s="2"/>
      <c r="K45" s="9"/>
    </row>
    <row r="46" spans="1:11" ht="14.25" customHeight="1" x14ac:dyDescent="0.2">
      <c r="A46" s="16" t="s">
        <v>26</v>
      </c>
      <c r="B46" s="16"/>
      <c r="C46" s="16"/>
      <c r="D46" s="28"/>
      <c r="E46" s="10"/>
      <c r="F46" s="28">
        <f>SUM(F38:F45)</f>
        <v>0</v>
      </c>
      <c r="G46" s="16"/>
      <c r="H46" s="74"/>
      <c r="I46" s="28">
        <f>SUM(I38:I45)</f>
        <v>0</v>
      </c>
      <c r="J46" s="1"/>
      <c r="K46" s="37"/>
    </row>
    <row r="47" spans="1:11" ht="14.25" customHeight="1" x14ac:dyDescent="0.2">
      <c r="A47" s="16"/>
      <c r="B47" s="16"/>
      <c r="D47" s="10"/>
      <c r="E47" s="10"/>
      <c r="F47" s="10"/>
      <c r="H47" s="38"/>
      <c r="I47" s="10"/>
      <c r="J47" s="1"/>
      <c r="K47" s="9"/>
    </row>
    <row r="48" spans="1:11" ht="14.25" customHeight="1" x14ac:dyDescent="0.2">
      <c r="C48" s="12" t="s">
        <v>52</v>
      </c>
      <c r="D48" s="13" t="s">
        <v>70</v>
      </c>
      <c r="E48" s="13" t="s">
        <v>71</v>
      </c>
      <c r="F48" s="36" t="s">
        <v>26</v>
      </c>
      <c r="G48" s="13"/>
      <c r="H48" s="73" t="s">
        <v>72</v>
      </c>
      <c r="I48" s="36" t="s">
        <v>26</v>
      </c>
      <c r="J48" s="1"/>
      <c r="K48" s="9"/>
    </row>
    <row r="49" spans="1:231" ht="14.25" customHeight="1" x14ac:dyDescent="0.2">
      <c r="C49" s="10" t="s">
        <v>53</v>
      </c>
      <c r="D49" s="10">
        <v>0</v>
      </c>
      <c r="E49" s="15">
        <v>2705</v>
      </c>
      <c r="F49" s="10">
        <f t="shared" ref="F49:F53" si="9">+D49*E49</f>
        <v>0</v>
      </c>
      <c r="G49" s="15"/>
      <c r="H49" s="38">
        <v>541</v>
      </c>
      <c r="I49" s="10">
        <f t="shared" ref="I49:I53" si="10">+D49*H49</f>
        <v>0</v>
      </c>
      <c r="J49" s="2"/>
      <c r="K49" s="39" t="s">
        <v>81</v>
      </c>
    </row>
    <row r="50" spans="1:231" ht="14.25" customHeight="1" x14ac:dyDescent="0.2">
      <c r="C50" s="10" t="s">
        <v>54</v>
      </c>
      <c r="D50" s="10">
        <v>0</v>
      </c>
      <c r="E50" s="15">
        <v>1760</v>
      </c>
      <c r="F50" s="10">
        <f t="shared" si="9"/>
        <v>0</v>
      </c>
      <c r="G50" s="15"/>
      <c r="H50" s="38">
        <v>352</v>
      </c>
      <c r="I50" s="10">
        <f t="shared" si="10"/>
        <v>0</v>
      </c>
      <c r="J50" s="2"/>
      <c r="K50" s="39" t="s">
        <v>81</v>
      </c>
    </row>
    <row r="51" spans="1:231" ht="14.25" customHeight="1" x14ac:dyDescent="0.2">
      <c r="C51" s="10" t="s">
        <v>16</v>
      </c>
      <c r="D51" s="10">
        <v>0</v>
      </c>
      <c r="E51" s="15">
        <v>866</v>
      </c>
      <c r="F51" s="10">
        <f t="shared" si="9"/>
        <v>0</v>
      </c>
      <c r="G51" s="15"/>
      <c r="H51" s="38">
        <v>173.20000000000002</v>
      </c>
      <c r="I51" s="10">
        <f t="shared" si="10"/>
        <v>0</v>
      </c>
      <c r="J51" s="2"/>
      <c r="K51" s="9" t="s">
        <v>76</v>
      </c>
    </row>
    <row r="52" spans="1:231" ht="14.25" customHeight="1" x14ac:dyDescent="0.2">
      <c r="C52" s="10" t="s">
        <v>17</v>
      </c>
      <c r="D52" s="10">
        <v>0</v>
      </c>
      <c r="E52" s="15">
        <v>433</v>
      </c>
      <c r="F52" s="10">
        <f t="shared" si="9"/>
        <v>0</v>
      </c>
      <c r="G52" s="15"/>
      <c r="H52" s="38">
        <v>86.600000000000009</v>
      </c>
      <c r="I52" s="10">
        <f t="shared" si="10"/>
        <v>0</v>
      </c>
      <c r="J52" s="2"/>
      <c r="K52" s="9" t="s">
        <v>77</v>
      </c>
    </row>
    <row r="53" spans="1:231" ht="14.25" customHeight="1" x14ac:dyDescent="0.2">
      <c r="C53" s="10" t="s">
        <v>18</v>
      </c>
      <c r="D53" s="10">
        <v>0</v>
      </c>
      <c r="E53" s="15">
        <v>173</v>
      </c>
      <c r="F53" s="10">
        <f t="shared" si="9"/>
        <v>0</v>
      </c>
      <c r="G53" s="15"/>
      <c r="H53" s="38">
        <v>34.6</v>
      </c>
      <c r="I53" s="10">
        <f t="shared" si="10"/>
        <v>0</v>
      </c>
      <c r="J53" s="2"/>
      <c r="K53" s="9"/>
    </row>
    <row r="54" spans="1:231" ht="14.25" customHeight="1" x14ac:dyDescent="0.2">
      <c r="A54" s="16" t="s">
        <v>26</v>
      </c>
      <c r="B54" s="16"/>
      <c r="C54" s="16"/>
      <c r="D54" s="28"/>
      <c r="E54" s="10"/>
      <c r="F54" s="28">
        <f>SUM(F49:F53)</f>
        <v>0</v>
      </c>
      <c r="G54" s="16"/>
      <c r="H54" s="75"/>
      <c r="I54" s="28">
        <f>SUM(I49:I53)</f>
        <v>0</v>
      </c>
      <c r="J54" s="1"/>
      <c r="K54" s="9"/>
    </row>
    <row r="55" spans="1:231" ht="14.25" customHeight="1" x14ac:dyDescent="0.2">
      <c r="A55" s="16"/>
      <c r="B55" s="16"/>
      <c r="C55" s="16"/>
      <c r="D55" s="28"/>
      <c r="E55" s="10"/>
      <c r="F55" s="28"/>
      <c r="G55" s="16"/>
      <c r="H55" s="75"/>
      <c r="I55" s="28"/>
      <c r="J55" s="1"/>
      <c r="K55" s="9"/>
    </row>
    <row r="56" spans="1:231" ht="14.25" customHeight="1" x14ac:dyDescent="0.2">
      <c r="C56" s="12" t="s">
        <v>96</v>
      </c>
      <c r="D56" s="13" t="s">
        <v>70</v>
      </c>
      <c r="E56" s="13" t="s">
        <v>71</v>
      </c>
      <c r="F56" s="36" t="s">
        <v>26</v>
      </c>
      <c r="H56" s="73" t="s">
        <v>72</v>
      </c>
      <c r="I56" s="36" t="s">
        <v>26</v>
      </c>
      <c r="J56" s="9"/>
      <c r="K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row>
    <row r="57" spans="1:231" ht="14.25" customHeight="1" x14ac:dyDescent="0.2">
      <c r="A57" s="14" t="s">
        <v>5</v>
      </c>
      <c r="B57" s="10" t="s">
        <v>6</v>
      </c>
      <c r="C57" s="10" t="s">
        <v>96</v>
      </c>
      <c r="D57" s="10">
        <v>0</v>
      </c>
      <c r="E57" s="15">
        <v>4975</v>
      </c>
      <c r="F57" s="10">
        <f t="shared" ref="F57:F64" si="11">+D57*E57</f>
        <v>0</v>
      </c>
      <c r="H57" s="38">
        <v>995</v>
      </c>
      <c r="I57" s="10">
        <f t="shared" ref="I57:I64" si="12">+D57*H57</f>
        <v>0</v>
      </c>
      <c r="J57" s="9"/>
      <c r="K57" s="9" t="s">
        <v>99</v>
      </c>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row>
    <row r="58" spans="1:231" ht="14.25" customHeight="1" x14ac:dyDescent="0.2">
      <c r="A58" s="14" t="s">
        <v>8</v>
      </c>
      <c r="B58" s="10" t="s">
        <v>9</v>
      </c>
      <c r="C58" s="10" t="s">
        <v>96</v>
      </c>
      <c r="D58" s="10">
        <v>0</v>
      </c>
      <c r="E58" s="15">
        <v>4000</v>
      </c>
      <c r="F58" s="10">
        <f t="shared" si="11"/>
        <v>0</v>
      </c>
      <c r="H58" s="38">
        <v>800</v>
      </c>
      <c r="I58" s="10">
        <f t="shared" si="12"/>
        <v>0</v>
      </c>
      <c r="J58" s="9"/>
      <c r="K58" s="9" t="s">
        <v>99</v>
      </c>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row>
    <row r="59" spans="1:231" ht="14.25" customHeight="1" x14ac:dyDescent="0.2">
      <c r="A59" s="14" t="s">
        <v>10</v>
      </c>
      <c r="B59" s="10" t="s">
        <v>11</v>
      </c>
      <c r="C59" s="10" t="s">
        <v>96</v>
      </c>
      <c r="D59" s="10">
        <v>0</v>
      </c>
      <c r="E59" s="15">
        <v>3055</v>
      </c>
      <c r="F59" s="10">
        <f t="shared" si="11"/>
        <v>0</v>
      </c>
      <c r="H59" s="38">
        <v>611</v>
      </c>
      <c r="I59" s="10">
        <f t="shared" si="12"/>
        <v>0</v>
      </c>
      <c r="J59" s="9"/>
      <c r="K59" s="9" t="s">
        <v>99</v>
      </c>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row>
    <row r="60" spans="1:231" ht="14.25" customHeight="1" x14ac:dyDescent="0.2">
      <c r="A60" s="14" t="s">
        <v>12</v>
      </c>
      <c r="B60" s="10" t="s">
        <v>13</v>
      </c>
      <c r="C60" s="10" t="s">
        <v>96</v>
      </c>
      <c r="D60" s="10">
        <v>0</v>
      </c>
      <c r="E60" s="15">
        <v>2095</v>
      </c>
      <c r="F60" s="10">
        <f t="shared" si="11"/>
        <v>0</v>
      </c>
      <c r="H60" s="38">
        <v>419</v>
      </c>
      <c r="I60" s="10">
        <f t="shared" si="12"/>
        <v>0</v>
      </c>
      <c r="J60" s="9"/>
      <c r="K60" s="9" t="s">
        <v>99</v>
      </c>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row>
    <row r="61" spans="1:231" ht="14.25" customHeight="1" x14ac:dyDescent="0.2">
      <c r="A61" s="14" t="s">
        <v>14</v>
      </c>
      <c r="B61" s="10" t="s">
        <v>15</v>
      </c>
      <c r="C61" s="10" t="s">
        <v>96</v>
      </c>
      <c r="D61" s="10">
        <v>0</v>
      </c>
      <c r="E61" s="15">
        <v>1135</v>
      </c>
      <c r="F61" s="10">
        <f t="shared" si="11"/>
        <v>0</v>
      </c>
      <c r="H61" s="38">
        <v>227</v>
      </c>
      <c r="I61" s="10">
        <f t="shared" si="12"/>
        <v>0</v>
      </c>
      <c r="J61" s="9"/>
      <c r="K61" s="9" t="s">
        <v>99</v>
      </c>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row>
    <row r="62" spans="1:231" ht="14.25" customHeight="1" x14ac:dyDescent="0.2">
      <c r="C62" s="10" t="s">
        <v>16</v>
      </c>
      <c r="D62" s="10">
        <v>0</v>
      </c>
      <c r="E62" s="15">
        <v>565</v>
      </c>
      <c r="F62" s="10">
        <f t="shared" si="11"/>
        <v>0</v>
      </c>
      <c r="H62" s="38">
        <v>113</v>
      </c>
      <c r="I62" s="10">
        <f t="shared" si="12"/>
        <v>0</v>
      </c>
      <c r="J62" s="9"/>
      <c r="K62" s="9" t="s">
        <v>76</v>
      </c>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row>
    <row r="63" spans="1:231" ht="14.25" customHeight="1" x14ac:dyDescent="0.2">
      <c r="C63" s="10" t="s">
        <v>17</v>
      </c>
      <c r="D63" s="10">
        <v>0</v>
      </c>
      <c r="E63" s="15">
        <v>285</v>
      </c>
      <c r="F63" s="10">
        <f t="shared" si="11"/>
        <v>0</v>
      </c>
      <c r="H63" s="38">
        <v>57</v>
      </c>
      <c r="I63" s="10">
        <f t="shared" si="12"/>
        <v>0</v>
      </c>
      <c r="J63" s="9"/>
      <c r="K63" s="9" t="s">
        <v>77</v>
      </c>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row>
    <row r="64" spans="1:231" ht="14.25" customHeight="1" x14ac:dyDescent="0.2">
      <c r="C64" s="10" t="s">
        <v>18</v>
      </c>
      <c r="D64" s="10">
        <v>0</v>
      </c>
      <c r="E64" s="15">
        <v>115</v>
      </c>
      <c r="F64" s="10">
        <f t="shared" si="11"/>
        <v>0</v>
      </c>
      <c r="H64" s="38">
        <v>23</v>
      </c>
      <c r="I64" s="10">
        <f t="shared" si="12"/>
        <v>0</v>
      </c>
      <c r="J64" s="9"/>
      <c r="K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row>
    <row r="65" spans="1:231" ht="14.25" customHeight="1" x14ac:dyDescent="0.2">
      <c r="A65" s="28" t="s">
        <v>26</v>
      </c>
      <c r="B65" s="28"/>
      <c r="C65" s="28"/>
      <c r="D65" s="28"/>
      <c r="E65" s="28"/>
      <c r="F65" s="28">
        <f>SUM(F57:F64)</f>
        <v>0</v>
      </c>
      <c r="G65" s="28"/>
      <c r="H65" s="75"/>
      <c r="I65" s="28">
        <f>SUM(I57:I64)</f>
        <v>0</v>
      </c>
      <c r="J65" s="41"/>
      <c r="K65" s="41"/>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row>
    <row r="66" spans="1:231" ht="14.25" customHeight="1" x14ac:dyDescent="0.2">
      <c r="D66" s="10"/>
      <c r="E66" s="10"/>
      <c r="F66" s="10"/>
      <c r="H66" s="38"/>
      <c r="I66" s="10"/>
      <c r="J66" s="9"/>
      <c r="K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row>
    <row r="67" spans="1:231" ht="14.25" customHeight="1" x14ac:dyDescent="0.2">
      <c r="C67" s="10" t="s">
        <v>97</v>
      </c>
      <c r="D67" s="10">
        <v>0</v>
      </c>
      <c r="E67" s="17">
        <v>4.2000000000000003E-2</v>
      </c>
      <c r="F67" s="10">
        <f>+D67*E67</f>
        <v>0</v>
      </c>
      <c r="H67" s="38"/>
      <c r="I67" s="10"/>
      <c r="J67" s="9"/>
      <c r="K67" s="39" t="s">
        <v>98</v>
      </c>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row>
    <row r="68" spans="1:231" ht="14.25" customHeight="1" x14ac:dyDescent="0.2">
      <c r="A68" s="16"/>
      <c r="B68" s="16"/>
      <c r="C68" s="16"/>
      <c r="D68" s="28"/>
      <c r="E68" s="10"/>
      <c r="F68" s="28"/>
      <c r="G68" s="16"/>
      <c r="H68" s="75"/>
      <c r="I68" s="28"/>
      <c r="J68" s="1"/>
      <c r="K68" s="9"/>
    </row>
    <row r="69" spans="1:231" ht="14.25" customHeight="1" x14ac:dyDescent="0.2">
      <c r="C69" s="12" t="s">
        <v>30</v>
      </c>
      <c r="D69" s="13" t="s">
        <v>70</v>
      </c>
      <c r="E69" s="13" t="s">
        <v>71</v>
      </c>
      <c r="F69" s="36" t="s">
        <v>26</v>
      </c>
      <c r="G69" s="13"/>
      <c r="H69" s="73" t="s">
        <v>72</v>
      </c>
      <c r="I69" s="36" t="s">
        <v>26</v>
      </c>
      <c r="J69" s="1"/>
      <c r="K69" s="9"/>
    </row>
    <row r="70" spans="1:231" ht="14.25" customHeight="1" x14ac:dyDescent="0.2">
      <c r="A70" s="14" t="s">
        <v>5</v>
      </c>
      <c r="B70" s="10" t="s">
        <v>6</v>
      </c>
      <c r="C70" s="10" t="s">
        <v>30</v>
      </c>
      <c r="D70" s="10">
        <v>0</v>
      </c>
      <c r="E70" s="15">
        <v>3440</v>
      </c>
      <c r="F70" s="10">
        <f t="shared" ref="F70:F77" si="13">+D70*E70</f>
        <v>0</v>
      </c>
      <c r="G70" s="15"/>
      <c r="H70" s="38">
        <v>688</v>
      </c>
      <c r="I70" s="10">
        <f t="shared" ref="I70:I77" si="14">+D70*H70</f>
        <v>0</v>
      </c>
      <c r="J70" s="2"/>
      <c r="K70" s="9" t="s">
        <v>82</v>
      </c>
    </row>
    <row r="71" spans="1:231" ht="14.25" customHeight="1" x14ac:dyDescent="0.2">
      <c r="A71" s="14" t="s">
        <v>8</v>
      </c>
      <c r="B71" s="10" t="s">
        <v>9</v>
      </c>
      <c r="C71" s="10" t="s">
        <v>30</v>
      </c>
      <c r="D71" s="10">
        <v>0</v>
      </c>
      <c r="E71" s="15">
        <v>2860</v>
      </c>
      <c r="F71" s="10">
        <f t="shared" si="13"/>
        <v>0</v>
      </c>
      <c r="G71" s="15"/>
      <c r="H71" s="38">
        <v>572</v>
      </c>
      <c r="I71" s="10">
        <f t="shared" si="14"/>
        <v>0</v>
      </c>
      <c r="J71" s="2"/>
      <c r="K71" s="9" t="s">
        <v>82</v>
      </c>
    </row>
    <row r="72" spans="1:231" ht="14.25" customHeight="1" x14ac:dyDescent="0.2">
      <c r="A72" s="14" t="s">
        <v>10</v>
      </c>
      <c r="B72" s="10" t="s">
        <v>11</v>
      </c>
      <c r="C72" s="10" t="s">
        <v>30</v>
      </c>
      <c r="D72" s="10">
        <v>0</v>
      </c>
      <c r="E72" s="15">
        <v>2285</v>
      </c>
      <c r="F72" s="10">
        <f t="shared" si="13"/>
        <v>0</v>
      </c>
      <c r="G72" s="15"/>
      <c r="H72" s="38">
        <v>457</v>
      </c>
      <c r="I72" s="10">
        <f t="shared" si="14"/>
        <v>0</v>
      </c>
      <c r="J72" s="2"/>
      <c r="K72" s="9" t="s">
        <v>82</v>
      </c>
    </row>
    <row r="73" spans="1:231" ht="14.25" customHeight="1" x14ac:dyDescent="0.2">
      <c r="A73" s="14" t="s">
        <v>12</v>
      </c>
      <c r="B73" s="10" t="s">
        <v>13</v>
      </c>
      <c r="C73" s="10" t="s">
        <v>30</v>
      </c>
      <c r="D73" s="10">
        <v>0</v>
      </c>
      <c r="E73" s="15">
        <v>1705</v>
      </c>
      <c r="F73" s="10">
        <f t="shared" si="13"/>
        <v>0</v>
      </c>
      <c r="G73" s="15"/>
      <c r="H73" s="38">
        <v>341</v>
      </c>
      <c r="I73" s="10">
        <f t="shared" si="14"/>
        <v>0</v>
      </c>
      <c r="J73" s="2"/>
      <c r="K73" s="9" t="s">
        <v>82</v>
      </c>
    </row>
    <row r="74" spans="1:231" ht="14.25" customHeight="1" x14ac:dyDescent="0.2">
      <c r="A74" s="14" t="s">
        <v>14</v>
      </c>
      <c r="B74" s="10" t="s">
        <v>15</v>
      </c>
      <c r="C74" s="10" t="s">
        <v>30</v>
      </c>
      <c r="D74" s="10">
        <v>0</v>
      </c>
      <c r="E74" s="15">
        <v>1130</v>
      </c>
      <c r="F74" s="10">
        <f t="shared" si="13"/>
        <v>0</v>
      </c>
      <c r="G74" s="15"/>
      <c r="H74" s="38">
        <v>226</v>
      </c>
      <c r="I74" s="10">
        <f t="shared" si="14"/>
        <v>0</v>
      </c>
      <c r="J74" s="2"/>
      <c r="K74" s="9" t="s">
        <v>82</v>
      </c>
    </row>
    <row r="75" spans="1:231" ht="14.25" customHeight="1" x14ac:dyDescent="0.2">
      <c r="C75" s="10" t="s">
        <v>16</v>
      </c>
      <c r="D75" s="10">
        <v>0</v>
      </c>
      <c r="E75" s="15">
        <v>541</v>
      </c>
      <c r="F75" s="10">
        <f t="shared" si="13"/>
        <v>0</v>
      </c>
      <c r="G75" s="15"/>
      <c r="H75" s="38">
        <v>108.2</v>
      </c>
      <c r="I75" s="10">
        <f t="shared" si="14"/>
        <v>0</v>
      </c>
      <c r="J75" s="2"/>
      <c r="K75" s="9" t="s">
        <v>76</v>
      </c>
    </row>
    <row r="76" spans="1:231" ht="14.25" customHeight="1" x14ac:dyDescent="0.2">
      <c r="C76" s="10" t="s">
        <v>17</v>
      </c>
      <c r="D76" s="10">
        <v>0</v>
      </c>
      <c r="E76" s="15">
        <v>252</v>
      </c>
      <c r="F76" s="10">
        <f t="shared" si="13"/>
        <v>0</v>
      </c>
      <c r="G76" s="15"/>
      <c r="H76" s="38">
        <v>50.400000000000006</v>
      </c>
      <c r="I76" s="10">
        <f t="shared" si="14"/>
        <v>0</v>
      </c>
      <c r="J76" s="2"/>
      <c r="K76" s="9" t="s">
        <v>77</v>
      </c>
    </row>
    <row r="77" spans="1:231" ht="14.25" customHeight="1" x14ac:dyDescent="0.2">
      <c r="C77" s="10" t="s">
        <v>18</v>
      </c>
      <c r="D77" s="10">
        <v>0</v>
      </c>
      <c r="E77" s="15">
        <v>105</v>
      </c>
      <c r="F77" s="10">
        <f t="shared" si="13"/>
        <v>0</v>
      </c>
      <c r="G77" s="15"/>
      <c r="H77" s="38">
        <v>21</v>
      </c>
      <c r="I77" s="10">
        <f t="shared" si="14"/>
        <v>0</v>
      </c>
      <c r="J77" s="2"/>
      <c r="K77" s="9"/>
    </row>
    <row r="78" spans="1:231" ht="14.25" customHeight="1" x14ac:dyDescent="0.2">
      <c r="A78" s="16" t="s">
        <v>26</v>
      </c>
      <c r="B78" s="16"/>
      <c r="C78" s="16"/>
      <c r="D78" s="28"/>
      <c r="E78" s="10"/>
      <c r="F78" s="28">
        <f>SUM(F70:F77)</f>
        <v>0</v>
      </c>
      <c r="G78" s="16"/>
      <c r="H78" s="75"/>
      <c r="I78" s="28">
        <f>SUM(I70:I77)</f>
        <v>0</v>
      </c>
      <c r="J78" s="1"/>
      <c r="K78" s="41"/>
    </row>
    <row r="79" spans="1:231" ht="14.25" customHeight="1" x14ac:dyDescent="0.2">
      <c r="D79" s="10"/>
      <c r="E79" s="10"/>
      <c r="F79" s="10"/>
      <c r="H79" s="38"/>
      <c r="I79" s="10"/>
      <c r="J79" s="1"/>
      <c r="K79" s="9"/>
    </row>
    <row r="80" spans="1:231" ht="14.25" customHeight="1" x14ac:dyDescent="0.2">
      <c r="C80" s="10" t="s">
        <v>31</v>
      </c>
      <c r="D80" s="10">
        <v>0</v>
      </c>
      <c r="E80" s="17">
        <v>4.2000000000000003E-2</v>
      </c>
      <c r="F80" s="10">
        <f>+D80*E80</f>
        <v>0</v>
      </c>
      <c r="G80" s="38"/>
      <c r="H80" s="38"/>
      <c r="I80" s="10"/>
      <c r="J80" s="6"/>
      <c r="K80" s="39" t="s">
        <v>83</v>
      </c>
    </row>
    <row r="81" spans="1:11" ht="14.25" customHeight="1" x14ac:dyDescent="0.2">
      <c r="D81" s="10"/>
      <c r="E81" s="10"/>
      <c r="F81" s="10"/>
      <c r="H81" s="38"/>
      <c r="I81" s="10"/>
      <c r="J81" s="1"/>
      <c r="K81" s="9"/>
    </row>
    <row r="82" spans="1:11" ht="14.25" customHeight="1" x14ac:dyDescent="0.2">
      <c r="C82" s="12" t="s">
        <v>55</v>
      </c>
      <c r="D82" s="13" t="s">
        <v>70</v>
      </c>
      <c r="E82" s="13" t="s">
        <v>71</v>
      </c>
      <c r="F82" s="36" t="s">
        <v>26</v>
      </c>
      <c r="G82" s="13"/>
      <c r="H82" s="73" t="s">
        <v>72</v>
      </c>
      <c r="I82" s="36" t="s">
        <v>26</v>
      </c>
      <c r="J82" s="1"/>
      <c r="K82" s="9"/>
    </row>
    <row r="83" spans="1:11" ht="14.25" customHeight="1" x14ac:dyDescent="0.2">
      <c r="A83" s="14" t="s">
        <v>5</v>
      </c>
      <c r="B83" s="10" t="s">
        <v>6</v>
      </c>
      <c r="C83" s="10" t="s">
        <v>32</v>
      </c>
      <c r="D83" s="10">
        <v>0</v>
      </c>
      <c r="E83" s="15">
        <v>7980</v>
      </c>
      <c r="F83" s="10">
        <f t="shared" ref="F83:F90" si="15">+D83*E83</f>
        <v>0</v>
      </c>
      <c r="G83" s="15"/>
      <c r="H83" s="38">
        <v>1596</v>
      </c>
      <c r="I83" s="10">
        <f t="shared" ref="I83:I90" si="16">+D83*H83</f>
        <v>0</v>
      </c>
      <c r="J83" s="2"/>
      <c r="K83" s="9"/>
    </row>
    <row r="84" spans="1:11" ht="14.25" customHeight="1" x14ac:dyDescent="0.2">
      <c r="A84" s="14" t="s">
        <v>8</v>
      </c>
      <c r="B84" s="10" t="s">
        <v>9</v>
      </c>
      <c r="C84" s="10" t="s">
        <v>32</v>
      </c>
      <c r="D84" s="10">
        <v>0</v>
      </c>
      <c r="E84" s="15">
        <v>5880</v>
      </c>
      <c r="F84" s="10">
        <f t="shared" si="15"/>
        <v>0</v>
      </c>
      <c r="G84" s="15"/>
      <c r="H84" s="38">
        <v>1176</v>
      </c>
      <c r="I84" s="10">
        <f t="shared" si="16"/>
        <v>0</v>
      </c>
      <c r="J84" s="2"/>
      <c r="K84" s="9"/>
    </row>
    <row r="85" spans="1:11" ht="14.25" customHeight="1" x14ac:dyDescent="0.2">
      <c r="A85" s="14" t="s">
        <v>10</v>
      </c>
      <c r="B85" s="10" t="s">
        <v>11</v>
      </c>
      <c r="C85" s="10" t="s">
        <v>32</v>
      </c>
      <c r="D85" s="10">
        <v>0</v>
      </c>
      <c r="E85" s="15">
        <v>3835</v>
      </c>
      <c r="F85" s="10">
        <f t="shared" si="15"/>
        <v>0</v>
      </c>
      <c r="G85" s="15"/>
      <c r="H85" s="38">
        <v>767</v>
      </c>
      <c r="I85" s="10">
        <f t="shared" si="16"/>
        <v>0</v>
      </c>
      <c r="J85" s="2"/>
      <c r="K85" s="9"/>
    </row>
    <row r="86" spans="1:11" ht="14.25" customHeight="1" x14ac:dyDescent="0.2">
      <c r="A86" s="14" t="s">
        <v>12</v>
      </c>
      <c r="B86" s="10" t="s">
        <v>13</v>
      </c>
      <c r="C86" s="10" t="s">
        <v>32</v>
      </c>
      <c r="D86" s="10">
        <v>0</v>
      </c>
      <c r="E86" s="15">
        <v>2495</v>
      </c>
      <c r="F86" s="10">
        <f t="shared" si="15"/>
        <v>0</v>
      </c>
      <c r="G86" s="15"/>
      <c r="H86" s="38">
        <v>499</v>
      </c>
      <c r="I86" s="10">
        <f t="shared" si="16"/>
        <v>0</v>
      </c>
      <c r="J86" s="2"/>
      <c r="K86" s="9"/>
    </row>
    <row r="87" spans="1:11" ht="14.25" customHeight="1" x14ac:dyDescent="0.2">
      <c r="A87" s="14" t="s">
        <v>14</v>
      </c>
      <c r="B87" s="10" t="s">
        <v>15</v>
      </c>
      <c r="C87" s="10" t="s">
        <v>32</v>
      </c>
      <c r="D87" s="10">
        <v>0</v>
      </c>
      <c r="E87" s="15">
        <v>1760</v>
      </c>
      <c r="F87" s="10">
        <f t="shared" si="15"/>
        <v>0</v>
      </c>
      <c r="G87" s="15"/>
      <c r="H87" s="38">
        <v>352</v>
      </c>
      <c r="I87" s="10">
        <f t="shared" si="16"/>
        <v>0</v>
      </c>
      <c r="J87" s="2"/>
      <c r="K87" s="9"/>
    </row>
    <row r="88" spans="1:11" ht="14.25" customHeight="1" x14ac:dyDescent="0.2">
      <c r="C88" s="10" t="s">
        <v>16</v>
      </c>
      <c r="D88" s="10">
        <v>0</v>
      </c>
      <c r="E88" s="15">
        <v>840</v>
      </c>
      <c r="F88" s="10">
        <f t="shared" si="15"/>
        <v>0</v>
      </c>
      <c r="G88" s="15"/>
      <c r="H88" s="38">
        <v>168</v>
      </c>
      <c r="I88" s="10">
        <f t="shared" si="16"/>
        <v>0</v>
      </c>
      <c r="J88" s="2"/>
      <c r="K88" s="9" t="s">
        <v>76</v>
      </c>
    </row>
    <row r="89" spans="1:11" ht="14.25" customHeight="1" x14ac:dyDescent="0.2">
      <c r="C89" s="10" t="s">
        <v>17</v>
      </c>
      <c r="D89" s="10">
        <v>0</v>
      </c>
      <c r="E89" s="15">
        <v>420</v>
      </c>
      <c r="F89" s="10">
        <f t="shared" si="15"/>
        <v>0</v>
      </c>
      <c r="G89" s="15"/>
      <c r="H89" s="38">
        <v>84</v>
      </c>
      <c r="I89" s="10">
        <f t="shared" si="16"/>
        <v>0</v>
      </c>
      <c r="J89" s="2"/>
      <c r="K89" s="9" t="s">
        <v>77</v>
      </c>
    </row>
    <row r="90" spans="1:11" ht="14.25" customHeight="1" x14ac:dyDescent="0.2">
      <c r="C90" s="10" t="s">
        <v>18</v>
      </c>
      <c r="D90" s="10">
        <v>0</v>
      </c>
      <c r="E90" s="15">
        <v>173</v>
      </c>
      <c r="F90" s="10">
        <f t="shared" si="15"/>
        <v>0</v>
      </c>
      <c r="G90" s="15"/>
      <c r="H90" s="38">
        <v>34.6</v>
      </c>
      <c r="I90" s="10">
        <f t="shared" si="16"/>
        <v>0</v>
      </c>
      <c r="J90" s="2"/>
      <c r="K90" s="9"/>
    </row>
    <row r="91" spans="1:11" ht="14.25" customHeight="1" x14ac:dyDescent="0.2">
      <c r="A91" s="16" t="s">
        <v>26</v>
      </c>
      <c r="B91" s="16"/>
      <c r="C91" s="16"/>
      <c r="D91" s="28"/>
      <c r="E91" s="10"/>
      <c r="F91" s="28">
        <f>SUM(F83:F90)</f>
        <v>0</v>
      </c>
      <c r="G91" s="16"/>
      <c r="H91" s="75"/>
      <c r="I91" s="28">
        <f>SUM(I83:I90)</f>
        <v>0</v>
      </c>
      <c r="J91" s="1"/>
      <c r="K91" s="41"/>
    </row>
    <row r="92" spans="1:11" ht="14.25" customHeight="1" x14ac:dyDescent="0.2">
      <c r="D92" s="10"/>
      <c r="E92" s="10"/>
      <c r="F92" s="10"/>
      <c r="H92" s="38"/>
      <c r="I92" s="10"/>
      <c r="J92" s="1"/>
      <c r="K92" s="9"/>
    </row>
    <row r="93" spans="1:11" ht="14.25" customHeight="1" x14ac:dyDescent="0.2">
      <c r="C93" s="10" t="s">
        <v>33</v>
      </c>
      <c r="D93" s="10">
        <v>0</v>
      </c>
      <c r="E93" s="17">
        <v>8.4000000000000005E-2</v>
      </c>
      <c r="F93" s="10">
        <f t="shared" ref="F93:F94" si="17">+D93*E93</f>
        <v>0</v>
      </c>
      <c r="G93" s="38"/>
      <c r="H93" s="38"/>
      <c r="I93" s="10"/>
      <c r="J93" s="2"/>
      <c r="K93" s="9" t="s">
        <v>84</v>
      </c>
    </row>
    <row r="94" spans="1:11" ht="14.25" customHeight="1" x14ac:dyDescent="0.2">
      <c r="C94" s="10" t="s">
        <v>47</v>
      </c>
      <c r="D94" s="10">
        <v>0</v>
      </c>
      <c r="E94" s="17">
        <v>4.2000000000000003E-2</v>
      </c>
      <c r="F94" s="10">
        <f t="shared" si="17"/>
        <v>0</v>
      </c>
      <c r="G94" s="38"/>
      <c r="H94" s="38"/>
      <c r="I94" s="10"/>
      <c r="J94" s="6"/>
      <c r="K94" s="9" t="s">
        <v>85</v>
      </c>
    </row>
    <row r="95" spans="1:11" ht="14.25" customHeight="1" x14ac:dyDescent="0.2">
      <c r="D95" s="10"/>
      <c r="E95" s="10"/>
      <c r="F95" s="10"/>
      <c r="H95" s="38"/>
      <c r="I95" s="10"/>
      <c r="J95" s="1"/>
      <c r="K95" s="9"/>
    </row>
    <row r="96" spans="1:11" ht="14.25" customHeight="1" x14ac:dyDescent="0.2">
      <c r="C96" s="12" t="s">
        <v>56</v>
      </c>
      <c r="D96" s="13" t="s">
        <v>70</v>
      </c>
      <c r="E96" s="13" t="s">
        <v>71</v>
      </c>
      <c r="F96" s="36" t="s">
        <v>26</v>
      </c>
      <c r="G96" s="13"/>
      <c r="H96" s="73" t="s">
        <v>72</v>
      </c>
      <c r="I96" s="36" t="s">
        <v>26</v>
      </c>
      <c r="J96" s="1"/>
      <c r="K96" s="9"/>
    </row>
    <row r="97" spans="1:11" ht="14.25" customHeight="1" x14ac:dyDescent="0.2">
      <c r="A97" s="14" t="s">
        <v>5</v>
      </c>
      <c r="B97" s="10" t="s">
        <v>6</v>
      </c>
      <c r="C97" s="10" t="s">
        <v>34</v>
      </c>
      <c r="D97" s="10">
        <v>0</v>
      </c>
      <c r="E97" s="15">
        <v>6170</v>
      </c>
      <c r="F97" s="10">
        <f t="shared" ref="F97:F104" si="18">+D97*E97</f>
        <v>0</v>
      </c>
      <c r="G97" s="15"/>
      <c r="H97" s="38">
        <v>1234</v>
      </c>
      <c r="I97" s="10">
        <f t="shared" ref="I97:I104" si="19">+D97*H97</f>
        <v>0</v>
      </c>
      <c r="J97" s="2"/>
      <c r="K97" s="9"/>
    </row>
    <row r="98" spans="1:11" ht="14.25" customHeight="1" x14ac:dyDescent="0.2">
      <c r="A98" s="14" t="s">
        <v>8</v>
      </c>
      <c r="B98" s="10" t="s">
        <v>9</v>
      </c>
      <c r="C98" s="10" t="s">
        <v>34</v>
      </c>
      <c r="D98" s="10">
        <v>0</v>
      </c>
      <c r="E98" s="15">
        <v>4410</v>
      </c>
      <c r="F98" s="10">
        <f t="shared" si="18"/>
        <v>0</v>
      </c>
      <c r="G98" s="15"/>
      <c r="H98" s="38">
        <v>882</v>
      </c>
      <c r="I98" s="10">
        <f t="shared" si="19"/>
        <v>0</v>
      </c>
      <c r="J98" s="2"/>
      <c r="K98" s="9"/>
    </row>
    <row r="99" spans="1:11" ht="14.25" customHeight="1" x14ac:dyDescent="0.2">
      <c r="A99" s="14" t="s">
        <v>10</v>
      </c>
      <c r="B99" s="10" t="s">
        <v>11</v>
      </c>
      <c r="C99" s="10" t="s">
        <v>34</v>
      </c>
      <c r="D99" s="10">
        <v>0</v>
      </c>
      <c r="E99" s="15">
        <v>2965</v>
      </c>
      <c r="F99" s="10">
        <f t="shared" si="18"/>
        <v>0</v>
      </c>
      <c r="G99" s="15"/>
      <c r="H99" s="38">
        <v>593</v>
      </c>
      <c r="I99" s="10">
        <f t="shared" si="19"/>
        <v>0</v>
      </c>
      <c r="J99" s="2"/>
      <c r="K99" s="9"/>
    </row>
    <row r="100" spans="1:11" ht="14.25" customHeight="1" x14ac:dyDescent="0.2">
      <c r="A100" s="14" t="s">
        <v>12</v>
      </c>
      <c r="B100" s="10" t="s">
        <v>13</v>
      </c>
      <c r="C100" s="10" t="s">
        <v>34</v>
      </c>
      <c r="D100" s="10">
        <v>0</v>
      </c>
      <c r="E100" s="15">
        <v>1890</v>
      </c>
      <c r="F100" s="10">
        <f t="shared" si="18"/>
        <v>0</v>
      </c>
      <c r="G100" s="15"/>
      <c r="H100" s="38">
        <v>378</v>
      </c>
      <c r="I100" s="10">
        <f t="shared" si="19"/>
        <v>0</v>
      </c>
      <c r="J100" s="2"/>
      <c r="K100" s="9"/>
    </row>
    <row r="101" spans="1:11" ht="14.25" customHeight="1" x14ac:dyDescent="0.2">
      <c r="A101" s="14" t="s">
        <v>14</v>
      </c>
      <c r="B101" s="10" t="s">
        <v>15</v>
      </c>
      <c r="C101" s="10" t="s">
        <v>34</v>
      </c>
      <c r="D101" s="10">
        <v>0</v>
      </c>
      <c r="E101" s="15">
        <v>1180</v>
      </c>
      <c r="F101" s="10">
        <f t="shared" si="18"/>
        <v>0</v>
      </c>
      <c r="G101" s="15"/>
      <c r="H101" s="38">
        <v>236</v>
      </c>
      <c r="I101" s="10">
        <f t="shared" si="19"/>
        <v>0</v>
      </c>
      <c r="J101" s="2"/>
      <c r="K101" s="9"/>
    </row>
    <row r="102" spans="1:11" ht="14.25" customHeight="1" x14ac:dyDescent="0.2">
      <c r="C102" s="10" t="s">
        <v>16</v>
      </c>
      <c r="D102" s="10">
        <v>0</v>
      </c>
      <c r="E102" s="15">
        <v>551</v>
      </c>
      <c r="F102" s="10">
        <f t="shared" si="18"/>
        <v>0</v>
      </c>
      <c r="G102" s="15"/>
      <c r="H102" s="38">
        <v>110.2</v>
      </c>
      <c r="I102" s="10">
        <f t="shared" si="19"/>
        <v>0</v>
      </c>
      <c r="J102" s="2"/>
      <c r="K102" s="9" t="s">
        <v>76</v>
      </c>
    </row>
    <row r="103" spans="1:11" ht="14.25" customHeight="1" x14ac:dyDescent="0.2">
      <c r="C103" s="10" t="s">
        <v>17</v>
      </c>
      <c r="D103" s="10">
        <v>0</v>
      </c>
      <c r="E103" s="15">
        <v>273</v>
      </c>
      <c r="F103" s="10">
        <f t="shared" si="18"/>
        <v>0</v>
      </c>
      <c r="G103" s="15"/>
      <c r="H103" s="38">
        <v>54.6</v>
      </c>
      <c r="I103" s="10">
        <f t="shared" si="19"/>
        <v>0</v>
      </c>
      <c r="J103" s="2"/>
      <c r="K103" s="9" t="s">
        <v>77</v>
      </c>
    </row>
    <row r="104" spans="1:11" ht="14.25" customHeight="1" x14ac:dyDescent="0.2">
      <c r="C104" s="10" t="s">
        <v>18</v>
      </c>
      <c r="D104" s="10">
        <v>0</v>
      </c>
      <c r="E104" s="15">
        <v>110</v>
      </c>
      <c r="F104" s="10">
        <f t="shared" si="18"/>
        <v>0</v>
      </c>
      <c r="G104" s="15"/>
      <c r="H104" s="38">
        <v>22</v>
      </c>
      <c r="I104" s="10">
        <f t="shared" si="19"/>
        <v>0</v>
      </c>
      <c r="J104" s="2"/>
      <c r="K104" s="9"/>
    </row>
    <row r="105" spans="1:11" ht="14.25" customHeight="1" x14ac:dyDescent="0.2">
      <c r="A105" s="16" t="s">
        <v>26</v>
      </c>
      <c r="B105" s="16"/>
      <c r="C105" s="16"/>
      <c r="D105" s="28"/>
      <c r="E105" s="10"/>
      <c r="F105" s="28">
        <f>SUM(F97:F104)</f>
        <v>0</v>
      </c>
      <c r="G105" s="16"/>
      <c r="H105" s="75"/>
      <c r="I105" s="28">
        <f>SUM(I97:I104)</f>
        <v>0</v>
      </c>
      <c r="J105" s="1"/>
      <c r="K105" s="41"/>
    </row>
    <row r="106" spans="1:11" ht="14.25" customHeight="1" x14ac:dyDescent="0.2">
      <c r="D106" s="10"/>
      <c r="E106" s="10"/>
      <c r="F106" s="10"/>
      <c r="H106" s="38"/>
      <c r="I106" s="10"/>
      <c r="J106" s="1"/>
      <c r="K106" s="9"/>
    </row>
    <row r="107" spans="1:11" ht="14.25" customHeight="1" x14ac:dyDescent="0.2">
      <c r="C107" s="12" t="s">
        <v>35</v>
      </c>
      <c r="D107" s="13" t="s">
        <v>70</v>
      </c>
      <c r="E107" s="13" t="s">
        <v>71</v>
      </c>
      <c r="F107" s="36" t="s">
        <v>26</v>
      </c>
      <c r="G107" s="13"/>
      <c r="H107" s="73" t="s">
        <v>72</v>
      </c>
      <c r="I107" s="36" t="s">
        <v>26</v>
      </c>
      <c r="J107" s="1"/>
      <c r="K107" s="9"/>
    </row>
    <row r="108" spans="1:11" ht="14.25" customHeight="1" x14ac:dyDescent="0.2">
      <c r="A108" s="10" t="s">
        <v>5</v>
      </c>
      <c r="B108" s="10" t="s">
        <v>6</v>
      </c>
      <c r="C108" s="10" t="s">
        <v>35</v>
      </c>
      <c r="D108" s="10">
        <v>0</v>
      </c>
      <c r="E108" s="15">
        <v>3125</v>
      </c>
      <c r="F108" s="10">
        <f t="shared" ref="F108:F115" si="20">+D108*E108</f>
        <v>0</v>
      </c>
      <c r="G108" s="15"/>
      <c r="H108" s="38">
        <v>625</v>
      </c>
      <c r="I108" s="10">
        <f t="shared" ref="I108:I115" si="21">+D108*H108</f>
        <v>0</v>
      </c>
      <c r="J108" s="2"/>
      <c r="K108" s="9" t="s">
        <v>86</v>
      </c>
    </row>
    <row r="109" spans="1:11" ht="14.25" customHeight="1" x14ac:dyDescent="0.2">
      <c r="A109" s="10" t="s">
        <v>8</v>
      </c>
      <c r="B109" s="10" t="s">
        <v>9</v>
      </c>
      <c r="C109" s="10" t="s">
        <v>35</v>
      </c>
      <c r="D109" s="10">
        <v>0</v>
      </c>
      <c r="E109" s="15">
        <v>2470</v>
      </c>
      <c r="F109" s="10">
        <f t="shared" si="20"/>
        <v>0</v>
      </c>
      <c r="G109" s="15"/>
      <c r="H109" s="38">
        <v>494</v>
      </c>
      <c r="I109" s="10">
        <f t="shared" si="21"/>
        <v>0</v>
      </c>
      <c r="J109" s="2"/>
      <c r="K109" s="9" t="s">
        <v>86</v>
      </c>
    </row>
    <row r="110" spans="1:11" ht="14.25" customHeight="1" x14ac:dyDescent="0.2">
      <c r="A110" s="10" t="s">
        <v>10</v>
      </c>
      <c r="B110" s="10" t="s">
        <v>11</v>
      </c>
      <c r="C110" s="10" t="s">
        <v>35</v>
      </c>
      <c r="D110" s="10">
        <v>0</v>
      </c>
      <c r="E110" s="15">
        <v>1840</v>
      </c>
      <c r="F110" s="10">
        <f t="shared" si="20"/>
        <v>0</v>
      </c>
      <c r="G110" s="15"/>
      <c r="H110" s="38">
        <v>368</v>
      </c>
      <c r="I110" s="10">
        <f t="shared" si="21"/>
        <v>0</v>
      </c>
      <c r="J110" s="2"/>
      <c r="K110" s="9" t="s">
        <v>86</v>
      </c>
    </row>
    <row r="111" spans="1:11" ht="14.25" customHeight="1" x14ac:dyDescent="0.2">
      <c r="A111" s="14" t="s">
        <v>12</v>
      </c>
      <c r="B111" s="10" t="s">
        <v>13</v>
      </c>
      <c r="C111" s="10" t="s">
        <v>35</v>
      </c>
      <c r="D111" s="10">
        <v>0</v>
      </c>
      <c r="E111" s="15">
        <v>1235</v>
      </c>
      <c r="F111" s="10">
        <f t="shared" si="20"/>
        <v>0</v>
      </c>
      <c r="G111" s="15"/>
      <c r="H111" s="38">
        <v>247</v>
      </c>
      <c r="I111" s="10">
        <f t="shared" si="21"/>
        <v>0</v>
      </c>
      <c r="J111" s="2"/>
      <c r="K111" s="9" t="s">
        <v>86</v>
      </c>
    </row>
    <row r="112" spans="1:11" ht="14.25" customHeight="1" x14ac:dyDescent="0.2">
      <c r="A112" s="14" t="s">
        <v>14</v>
      </c>
      <c r="B112" s="10" t="s">
        <v>15</v>
      </c>
      <c r="C112" s="10" t="s">
        <v>35</v>
      </c>
      <c r="D112" s="10">
        <v>0</v>
      </c>
      <c r="E112" s="15">
        <v>685</v>
      </c>
      <c r="F112" s="10">
        <f t="shared" si="20"/>
        <v>0</v>
      </c>
      <c r="G112" s="15"/>
      <c r="H112" s="38">
        <v>137</v>
      </c>
      <c r="I112" s="10">
        <f t="shared" si="21"/>
        <v>0</v>
      </c>
      <c r="J112" s="2"/>
      <c r="K112" s="9" t="s">
        <v>86</v>
      </c>
    </row>
    <row r="113" spans="1:11" ht="14.25" customHeight="1" x14ac:dyDescent="0.2">
      <c r="C113" s="10" t="s">
        <v>16</v>
      </c>
      <c r="D113" s="10">
        <v>0</v>
      </c>
      <c r="E113" s="15">
        <v>315</v>
      </c>
      <c r="F113" s="10">
        <f t="shared" si="20"/>
        <v>0</v>
      </c>
      <c r="G113" s="15"/>
      <c r="H113" s="38">
        <v>63</v>
      </c>
      <c r="I113" s="10">
        <f t="shared" si="21"/>
        <v>0</v>
      </c>
      <c r="J113" s="2"/>
      <c r="K113" s="9" t="s">
        <v>76</v>
      </c>
    </row>
    <row r="114" spans="1:11" ht="14.25" customHeight="1" x14ac:dyDescent="0.2">
      <c r="C114" s="10" t="s">
        <v>17</v>
      </c>
      <c r="D114" s="10">
        <v>0</v>
      </c>
      <c r="E114" s="15">
        <v>158</v>
      </c>
      <c r="F114" s="10">
        <f t="shared" si="20"/>
        <v>0</v>
      </c>
      <c r="G114" s="15"/>
      <c r="H114" s="38">
        <v>31.6</v>
      </c>
      <c r="I114" s="10">
        <f t="shared" si="21"/>
        <v>0</v>
      </c>
      <c r="J114" s="2"/>
      <c r="K114" s="9" t="s">
        <v>77</v>
      </c>
    </row>
    <row r="115" spans="1:11" ht="14.25" customHeight="1" x14ac:dyDescent="0.2">
      <c r="C115" s="10" t="s">
        <v>18</v>
      </c>
      <c r="D115" s="10">
        <v>0</v>
      </c>
      <c r="E115" s="15">
        <v>63</v>
      </c>
      <c r="F115" s="10">
        <f t="shared" si="20"/>
        <v>0</v>
      </c>
      <c r="G115" s="15"/>
      <c r="H115" s="38">
        <v>12.600000000000001</v>
      </c>
      <c r="I115" s="10">
        <f t="shared" si="21"/>
        <v>0</v>
      </c>
      <c r="J115" s="2"/>
      <c r="K115" s="9"/>
    </row>
    <row r="116" spans="1:11" ht="14.25" customHeight="1" x14ac:dyDescent="0.2">
      <c r="A116" s="16" t="s">
        <v>26</v>
      </c>
      <c r="B116" s="16"/>
      <c r="C116" s="16"/>
      <c r="D116" s="28"/>
      <c r="E116" s="10"/>
      <c r="F116" s="28">
        <f>SUM(F108:F115)</f>
        <v>0</v>
      </c>
      <c r="G116" s="16"/>
      <c r="H116" s="75"/>
      <c r="I116" s="28">
        <f>SUM(I108:I115)</f>
        <v>0</v>
      </c>
      <c r="J116" s="1"/>
      <c r="K116" s="41"/>
    </row>
    <row r="117" spans="1:11" ht="14.25" customHeight="1" x14ac:dyDescent="0.2">
      <c r="D117" s="10"/>
      <c r="E117" s="10"/>
      <c r="F117" s="10"/>
      <c r="H117" s="38"/>
      <c r="I117" s="10"/>
      <c r="J117" s="1"/>
      <c r="K117" s="9"/>
    </row>
    <row r="118" spans="1:11" ht="14.25" customHeight="1" x14ac:dyDescent="0.2">
      <c r="C118" s="10" t="s">
        <v>36</v>
      </c>
      <c r="D118" s="10">
        <v>0</v>
      </c>
      <c r="E118" s="17">
        <v>4.2000000000000003E-2</v>
      </c>
      <c r="F118" s="10">
        <f>+D118*E118</f>
        <v>0</v>
      </c>
      <c r="G118" s="38"/>
      <c r="H118" s="38"/>
      <c r="I118" s="10"/>
      <c r="J118" s="6"/>
      <c r="K118" s="39" t="s">
        <v>83</v>
      </c>
    </row>
    <row r="119" spans="1:11" ht="14.25" customHeight="1" x14ac:dyDescent="0.2">
      <c r="D119" s="10"/>
      <c r="E119" s="10"/>
      <c r="F119" s="10"/>
      <c r="H119" s="38"/>
      <c r="I119" s="10"/>
      <c r="J119" s="1"/>
      <c r="K119" s="9"/>
    </row>
    <row r="120" spans="1:11" ht="14.25" customHeight="1" x14ac:dyDescent="0.2">
      <c r="C120" s="12" t="s">
        <v>57</v>
      </c>
      <c r="D120" s="13" t="s">
        <v>70</v>
      </c>
      <c r="E120" s="13" t="s">
        <v>71</v>
      </c>
      <c r="F120" s="36" t="s">
        <v>26</v>
      </c>
      <c r="G120" s="13"/>
      <c r="H120" s="73" t="s">
        <v>72</v>
      </c>
      <c r="I120" s="36" t="s">
        <v>26</v>
      </c>
      <c r="J120" s="1"/>
      <c r="K120" s="9"/>
    </row>
    <row r="121" spans="1:11" ht="14.25" customHeight="1" x14ac:dyDescent="0.2">
      <c r="A121" s="14" t="s">
        <v>5</v>
      </c>
      <c r="B121" s="10" t="s">
        <v>6</v>
      </c>
      <c r="C121" s="10" t="s">
        <v>37</v>
      </c>
      <c r="D121" s="10">
        <v>0</v>
      </c>
      <c r="E121" s="15">
        <v>6640</v>
      </c>
      <c r="F121" s="10">
        <f t="shared" ref="F121:F128" si="22">+D121*E121</f>
        <v>0</v>
      </c>
      <c r="G121" s="15"/>
      <c r="H121" s="38">
        <v>1328</v>
      </c>
      <c r="I121" s="10">
        <f t="shared" ref="I121:I128" si="23">+D121*H121</f>
        <v>0</v>
      </c>
      <c r="J121" s="2"/>
      <c r="K121" s="9"/>
    </row>
    <row r="122" spans="1:11" ht="14.25" customHeight="1" x14ac:dyDescent="0.2">
      <c r="A122" s="14" t="s">
        <v>8</v>
      </c>
      <c r="B122" s="10" t="s">
        <v>9</v>
      </c>
      <c r="C122" s="10" t="s">
        <v>37</v>
      </c>
      <c r="D122" s="10">
        <v>0</v>
      </c>
      <c r="E122" s="15">
        <v>5040</v>
      </c>
      <c r="F122" s="10">
        <f t="shared" si="22"/>
        <v>0</v>
      </c>
      <c r="G122" s="15"/>
      <c r="H122" s="38">
        <v>1008</v>
      </c>
      <c r="I122" s="10">
        <f t="shared" si="23"/>
        <v>0</v>
      </c>
      <c r="J122" s="2"/>
      <c r="K122" s="9"/>
    </row>
    <row r="123" spans="1:11" ht="14.25" customHeight="1" x14ac:dyDescent="0.2">
      <c r="A123" s="14" t="s">
        <v>10</v>
      </c>
      <c r="B123" s="10" t="s">
        <v>11</v>
      </c>
      <c r="C123" s="10" t="s">
        <v>37</v>
      </c>
      <c r="D123" s="10">
        <v>0</v>
      </c>
      <c r="E123" s="15">
        <v>3835</v>
      </c>
      <c r="F123" s="10">
        <f t="shared" si="22"/>
        <v>0</v>
      </c>
      <c r="G123" s="15"/>
      <c r="H123" s="38">
        <v>767</v>
      </c>
      <c r="I123" s="10">
        <f t="shared" si="23"/>
        <v>0</v>
      </c>
      <c r="J123" s="2"/>
      <c r="K123" s="9"/>
    </row>
    <row r="124" spans="1:11" ht="14.25" customHeight="1" x14ac:dyDescent="0.2">
      <c r="A124" s="14" t="s">
        <v>12</v>
      </c>
      <c r="B124" s="10" t="s">
        <v>13</v>
      </c>
      <c r="C124" s="10" t="s">
        <v>37</v>
      </c>
      <c r="D124" s="10">
        <v>0</v>
      </c>
      <c r="E124" s="15">
        <v>2575</v>
      </c>
      <c r="F124" s="10">
        <f t="shared" si="22"/>
        <v>0</v>
      </c>
      <c r="G124" s="15"/>
      <c r="H124" s="38">
        <v>515</v>
      </c>
      <c r="I124" s="10">
        <f t="shared" si="23"/>
        <v>0</v>
      </c>
      <c r="J124" s="2"/>
      <c r="K124" s="9"/>
    </row>
    <row r="125" spans="1:11" ht="14.25" customHeight="1" x14ac:dyDescent="0.2">
      <c r="A125" s="14" t="s">
        <v>14</v>
      </c>
      <c r="B125" s="10" t="s">
        <v>15</v>
      </c>
      <c r="C125" s="10" t="s">
        <v>37</v>
      </c>
      <c r="D125" s="10">
        <v>0</v>
      </c>
      <c r="E125" s="15">
        <v>1945</v>
      </c>
      <c r="F125" s="10">
        <f t="shared" si="22"/>
        <v>0</v>
      </c>
      <c r="G125" s="15"/>
      <c r="H125" s="38">
        <v>389</v>
      </c>
      <c r="I125" s="10">
        <f t="shared" si="23"/>
        <v>0</v>
      </c>
      <c r="J125" s="2"/>
      <c r="K125" s="9"/>
    </row>
    <row r="126" spans="1:11" ht="14.25" customHeight="1" x14ac:dyDescent="0.2">
      <c r="C126" s="10" t="s">
        <v>16</v>
      </c>
      <c r="D126" s="10">
        <v>0</v>
      </c>
      <c r="E126" s="15">
        <v>971</v>
      </c>
      <c r="F126" s="10">
        <f t="shared" si="22"/>
        <v>0</v>
      </c>
      <c r="G126" s="15"/>
      <c r="H126" s="38">
        <v>194.20000000000002</v>
      </c>
      <c r="I126" s="10">
        <f t="shared" si="23"/>
        <v>0</v>
      </c>
      <c r="J126" s="2"/>
      <c r="K126" s="9"/>
    </row>
    <row r="127" spans="1:11" ht="14.25" customHeight="1" x14ac:dyDescent="0.2">
      <c r="C127" s="10" t="s">
        <v>17</v>
      </c>
      <c r="D127" s="10">
        <v>0</v>
      </c>
      <c r="E127" s="15">
        <v>483</v>
      </c>
      <c r="F127" s="10">
        <f t="shared" si="22"/>
        <v>0</v>
      </c>
      <c r="G127" s="15"/>
      <c r="H127" s="38">
        <v>96.600000000000009</v>
      </c>
      <c r="I127" s="10">
        <f t="shared" si="23"/>
        <v>0</v>
      </c>
      <c r="J127" s="2"/>
      <c r="K127" s="9"/>
    </row>
    <row r="128" spans="1:11" ht="14.25" customHeight="1" x14ac:dyDescent="0.2">
      <c r="C128" s="10" t="s">
        <v>18</v>
      </c>
      <c r="D128" s="10">
        <v>0</v>
      </c>
      <c r="E128" s="15">
        <v>189</v>
      </c>
      <c r="F128" s="10">
        <f t="shared" si="22"/>
        <v>0</v>
      </c>
      <c r="G128" s="15"/>
      <c r="H128" s="38">
        <v>37.800000000000004</v>
      </c>
      <c r="I128" s="10">
        <f t="shared" si="23"/>
        <v>0</v>
      </c>
      <c r="J128" s="2"/>
      <c r="K128" s="9"/>
    </row>
    <row r="129" spans="1:11" ht="14.25" customHeight="1" x14ac:dyDescent="0.2">
      <c r="A129" s="16" t="s">
        <v>26</v>
      </c>
      <c r="B129" s="16"/>
      <c r="C129" s="16"/>
      <c r="D129" s="28"/>
      <c r="E129" s="10"/>
      <c r="F129" s="28">
        <f>SUM(F121:F128)</f>
        <v>0</v>
      </c>
      <c r="G129" s="16"/>
      <c r="H129" s="75"/>
      <c r="I129" s="28">
        <f>SUM(I121:I128)</f>
        <v>0</v>
      </c>
      <c r="J129" s="1"/>
      <c r="K129" s="41"/>
    </row>
    <row r="130" spans="1:11" ht="14.25" customHeight="1" x14ac:dyDescent="0.2">
      <c r="D130" s="10"/>
      <c r="E130" s="10"/>
      <c r="F130" s="10"/>
      <c r="H130" s="38"/>
      <c r="I130" s="10"/>
      <c r="J130" s="1"/>
      <c r="K130" s="9"/>
    </row>
    <row r="131" spans="1:11" ht="14.25" customHeight="1" x14ac:dyDescent="0.2">
      <c r="C131" s="12" t="s">
        <v>58</v>
      </c>
      <c r="D131" s="13" t="s">
        <v>70</v>
      </c>
      <c r="E131" s="13" t="s">
        <v>71</v>
      </c>
      <c r="F131" s="36" t="s">
        <v>26</v>
      </c>
      <c r="G131" s="13"/>
      <c r="H131" s="73" t="s">
        <v>72</v>
      </c>
      <c r="I131" s="36" t="s">
        <v>26</v>
      </c>
      <c r="J131" s="1"/>
      <c r="K131" s="9"/>
    </row>
    <row r="132" spans="1:11" ht="14.25" customHeight="1" x14ac:dyDescent="0.2">
      <c r="A132" s="14" t="s">
        <v>5</v>
      </c>
      <c r="B132" s="10" t="s">
        <v>6</v>
      </c>
      <c r="C132" s="10" t="s">
        <v>38</v>
      </c>
      <c r="D132" s="10">
        <v>0</v>
      </c>
      <c r="E132" s="15">
        <v>4095</v>
      </c>
      <c r="F132" s="10">
        <f t="shared" ref="F132:F139" si="24">+D132*E132</f>
        <v>0</v>
      </c>
      <c r="G132" s="15"/>
      <c r="H132" s="38">
        <v>819</v>
      </c>
      <c r="I132" s="10">
        <f t="shared" ref="I132:I139" si="25">+D132*H132</f>
        <v>0</v>
      </c>
      <c r="J132" s="2"/>
      <c r="K132" s="9" t="s">
        <v>87</v>
      </c>
    </row>
    <row r="133" spans="1:11" ht="14.25" customHeight="1" x14ac:dyDescent="0.2">
      <c r="A133" s="14" t="s">
        <v>8</v>
      </c>
      <c r="B133" s="10" t="s">
        <v>9</v>
      </c>
      <c r="C133" s="10" t="s">
        <v>38</v>
      </c>
      <c r="D133" s="10">
        <v>0</v>
      </c>
      <c r="E133" s="15">
        <v>2940</v>
      </c>
      <c r="F133" s="10">
        <f t="shared" si="24"/>
        <v>0</v>
      </c>
      <c r="G133" s="15"/>
      <c r="H133" s="38">
        <v>588</v>
      </c>
      <c r="I133" s="10">
        <f t="shared" si="25"/>
        <v>0</v>
      </c>
      <c r="J133" s="2"/>
      <c r="K133" s="9" t="s">
        <v>87</v>
      </c>
    </row>
    <row r="134" spans="1:11" ht="14.25" customHeight="1" x14ac:dyDescent="0.2">
      <c r="A134" s="14" t="s">
        <v>10</v>
      </c>
      <c r="B134" s="10" t="s">
        <v>11</v>
      </c>
      <c r="C134" s="10" t="s">
        <v>38</v>
      </c>
      <c r="D134" s="10">
        <v>0</v>
      </c>
      <c r="E134" s="15">
        <v>2260</v>
      </c>
      <c r="F134" s="10">
        <f t="shared" si="24"/>
        <v>0</v>
      </c>
      <c r="G134" s="15"/>
      <c r="H134" s="38">
        <v>452</v>
      </c>
      <c r="I134" s="10">
        <f t="shared" si="25"/>
        <v>0</v>
      </c>
      <c r="J134" s="2"/>
      <c r="K134" s="9" t="s">
        <v>87</v>
      </c>
    </row>
    <row r="135" spans="1:11" ht="14.25" customHeight="1" x14ac:dyDescent="0.2">
      <c r="A135" s="14" t="s">
        <v>12</v>
      </c>
      <c r="B135" s="10" t="s">
        <v>13</v>
      </c>
      <c r="C135" s="10" t="s">
        <v>38</v>
      </c>
      <c r="D135" s="10">
        <v>0</v>
      </c>
      <c r="E135" s="15">
        <v>1445</v>
      </c>
      <c r="F135" s="10">
        <f t="shared" si="24"/>
        <v>0</v>
      </c>
      <c r="G135" s="15"/>
      <c r="H135" s="38">
        <v>289</v>
      </c>
      <c r="I135" s="10">
        <f t="shared" si="25"/>
        <v>0</v>
      </c>
      <c r="J135" s="2"/>
      <c r="K135" s="9" t="s">
        <v>87</v>
      </c>
    </row>
    <row r="136" spans="1:11" ht="14.25" customHeight="1" x14ac:dyDescent="0.2">
      <c r="A136" s="14" t="s">
        <v>14</v>
      </c>
      <c r="B136" s="10" t="s">
        <v>15</v>
      </c>
      <c r="C136" s="10" t="s">
        <v>38</v>
      </c>
      <c r="D136" s="10">
        <v>0</v>
      </c>
      <c r="E136" s="15">
        <v>1235</v>
      </c>
      <c r="F136" s="10">
        <f t="shared" si="24"/>
        <v>0</v>
      </c>
      <c r="G136" s="15"/>
      <c r="H136" s="38">
        <v>247</v>
      </c>
      <c r="I136" s="10">
        <f t="shared" si="25"/>
        <v>0</v>
      </c>
      <c r="J136" s="2"/>
      <c r="K136" s="9" t="s">
        <v>87</v>
      </c>
    </row>
    <row r="137" spans="1:11" ht="14.25" customHeight="1" x14ac:dyDescent="0.2">
      <c r="C137" s="10" t="s">
        <v>16</v>
      </c>
      <c r="D137" s="10">
        <v>0</v>
      </c>
      <c r="E137" s="15">
        <v>630</v>
      </c>
      <c r="F137" s="10">
        <f t="shared" si="24"/>
        <v>0</v>
      </c>
      <c r="G137" s="15"/>
      <c r="H137" s="38">
        <v>126</v>
      </c>
      <c r="I137" s="10">
        <f t="shared" si="25"/>
        <v>0</v>
      </c>
      <c r="J137" s="2"/>
      <c r="K137" s="9" t="s">
        <v>76</v>
      </c>
    </row>
    <row r="138" spans="1:11" ht="14.25" customHeight="1" x14ac:dyDescent="0.2">
      <c r="C138" s="10" t="s">
        <v>17</v>
      </c>
      <c r="D138" s="10">
        <v>0</v>
      </c>
      <c r="E138" s="15">
        <v>315</v>
      </c>
      <c r="F138" s="10">
        <f t="shared" si="24"/>
        <v>0</v>
      </c>
      <c r="G138" s="15"/>
      <c r="H138" s="38">
        <v>63</v>
      </c>
      <c r="I138" s="10">
        <f t="shared" si="25"/>
        <v>0</v>
      </c>
      <c r="J138" s="2"/>
      <c r="K138" s="9" t="s">
        <v>77</v>
      </c>
    </row>
    <row r="139" spans="1:11" ht="14.25" customHeight="1" x14ac:dyDescent="0.2">
      <c r="C139" s="10" t="s">
        <v>18</v>
      </c>
      <c r="D139" s="10">
        <v>0</v>
      </c>
      <c r="E139" s="15">
        <v>126</v>
      </c>
      <c r="F139" s="10">
        <f t="shared" si="24"/>
        <v>0</v>
      </c>
      <c r="G139" s="15"/>
      <c r="H139" s="38">
        <v>25.200000000000003</v>
      </c>
      <c r="I139" s="10">
        <f t="shared" si="25"/>
        <v>0</v>
      </c>
      <c r="J139" s="2"/>
      <c r="K139" s="9"/>
    </row>
    <row r="140" spans="1:11" ht="14.25" customHeight="1" x14ac:dyDescent="0.2">
      <c r="A140" s="16" t="s">
        <v>26</v>
      </c>
      <c r="B140" s="16"/>
      <c r="C140" s="16"/>
      <c r="D140" s="28"/>
      <c r="E140" s="10"/>
      <c r="F140" s="28">
        <f>SUM(F132:F139)</f>
        <v>0</v>
      </c>
      <c r="G140" s="16"/>
      <c r="H140" s="75"/>
      <c r="I140" s="28">
        <f>SUM(I132:I139)</f>
        <v>0</v>
      </c>
      <c r="J140" s="1"/>
      <c r="K140" s="41"/>
    </row>
    <row r="141" spans="1:11" ht="14.25" customHeight="1" x14ac:dyDescent="0.2">
      <c r="A141" s="16"/>
      <c r="B141" s="16"/>
      <c r="C141" s="16"/>
      <c r="D141" s="16"/>
      <c r="E141" s="10"/>
      <c r="F141" s="10"/>
      <c r="G141" s="16"/>
      <c r="H141" s="38"/>
      <c r="I141" s="10"/>
      <c r="J141" s="1"/>
      <c r="K141" s="9"/>
    </row>
    <row r="142" spans="1:11" ht="14.25" customHeight="1" x14ac:dyDescent="0.2">
      <c r="C142" s="12" t="s">
        <v>59</v>
      </c>
      <c r="D142" s="13" t="s">
        <v>70</v>
      </c>
      <c r="E142" s="13" t="s">
        <v>71</v>
      </c>
      <c r="F142" s="36" t="s">
        <v>26</v>
      </c>
      <c r="G142" s="13"/>
      <c r="H142" s="73" t="s">
        <v>72</v>
      </c>
      <c r="I142" s="36" t="s">
        <v>26</v>
      </c>
      <c r="J142" s="1"/>
      <c r="K142" s="9"/>
    </row>
    <row r="143" spans="1:11" ht="14.25" customHeight="1" x14ac:dyDescent="0.2">
      <c r="A143" s="14" t="s">
        <v>5</v>
      </c>
      <c r="B143" s="10" t="s">
        <v>6</v>
      </c>
      <c r="C143" s="10" t="s">
        <v>39</v>
      </c>
      <c r="D143" s="10">
        <v>0</v>
      </c>
      <c r="E143" s="15">
        <v>1525</v>
      </c>
      <c r="F143" s="10">
        <f t="shared" ref="F143:F150" si="26">+D143*E143</f>
        <v>0</v>
      </c>
      <c r="G143" s="15"/>
      <c r="H143" s="38">
        <v>305</v>
      </c>
      <c r="I143" s="10">
        <f t="shared" ref="I143:I150" si="27">+D143*H143</f>
        <v>0</v>
      </c>
      <c r="J143" s="2"/>
      <c r="K143" s="9" t="s">
        <v>87</v>
      </c>
    </row>
    <row r="144" spans="1:11" ht="14.25" customHeight="1" x14ac:dyDescent="0.2">
      <c r="A144" s="14" t="s">
        <v>8</v>
      </c>
      <c r="B144" s="10" t="s">
        <v>9</v>
      </c>
      <c r="C144" s="10" t="s">
        <v>39</v>
      </c>
      <c r="D144" s="10">
        <v>0</v>
      </c>
      <c r="E144" s="15">
        <v>1345</v>
      </c>
      <c r="F144" s="10">
        <f t="shared" si="26"/>
        <v>0</v>
      </c>
      <c r="G144" s="15"/>
      <c r="H144" s="38">
        <v>269</v>
      </c>
      <c r="I144" s="10">
        <f t="shared" si="27"/>
        <v>0</v>
      </c>
      <c r="J144" s="2"/>
      <c r="K144" s="9" t="s">
        <v>87</v>
      </c>
    </row>
    <row r="145" spans="1:11" ht="14.25" customHeight="1" x14ac:dyDescent="0.2">
      <c r="A145" s="14" t="s">
        <v>10</v>
      </c>
      <c r="B145" s="10" t="s">
        <v>11</v>
      </c>
      <c r="C145" s="10" t="s">
        <v>39</v>
      </c>
      <c r="D145" s="10">
        <v>0</v>
      </c>
      <c r="E145" s="15">
        <v>1175</v>
      </c>
      <c r="F145" s="10">
        <f t="shared" si="26"/>
        <v>0</v>
      </c>
      <c r="G145" s="15"/>
      <c r="H145" s="38">
        <v>235</v>
      </c>
      <c r="I145" s="10">
        <f t="shared" si="27"/>
        <v>0</v>
      </c>
      <c r="J145" s="2"/>
      <c r="K145" s="9" t="s">
        <v>87</v>
      </c>
    </row>
    <row r="146" spans="1:11" ht="14.25" customHeight="1" x14ac:dyDescent="0.2">
      <c r="A146" s="14" t="s">
        <v>12</v>
      </c>
      <c r="B146" s="10" t="s">
        <v>13</v>
      </c>
      <c r="C146" s="10" t="s">
        <v>39</v>
      </c>
      <c r="D146" s="10">
        <v>0</v>
      </c>
      <c r="E146" s="15">
        <v>1015</v>
      </c>
      <c r="F146" s="10">
        <f t="shared" si="26"/>
        <v>0</v>
      </c>
      <c r="G146" s="15"/>
      <c r="H146" s="38">
        <v>203</v>
      </c>
      <c r="I146" s="10">
        <f t="shared" si="27"/>
        <v>0</v>
      </c>
      <c r="J146" s="2"/>
      <c r="K146" s="9" t="s">
        <v>87</v>
      </c>
    </row>
    <row r="147" spans="1:11" ht="14.25" customHeight="1" x14ac:dyDescent="0.2">
      <c r="A147" s="14" t="s">
        <v>14</v>
      </c>
      <c r="B147" s="10" t="s">
        <v>15</v>
      </c>
      <c r="C147" s="10" t="s">
        <v>39</v>
      </c>
      <c r="D147" s="10">
        <v>0</v>
      </c>
      <c r="E147" s="15">
        <v>850</v>
      </c>
      <c r="F147" s="10">
        <f t="shared" si="26"/>
        <v>0</v>
      </c>
      <c r="G147" s="15"/>
      <c r="H147" s="38">
        <v>170</v>
      </c>
      <c r="I147" s="10">
        <f t="shared" si="27"/>
        <v>0</v>
      </c>
      <c r="J147" s="2"/>
      <c r="K147" s="9" t="s">
        <v>87</v>
      </c>
    </row>
    <row r="148" spans="1:11" ht="14.25" customHeight="1" x14ac:dyDescent="0.2">
      <c r="C148" s="10" t="s">
        <v>16</v>
      </c>
      <c r="D148" s="10">
        <v>0</v>
      </c>
      <c r="E148" s="15">
        <v>425</v>
      </c>
      <c r="F148" s="10">
        <f t="shared" si="26"/>
        <v>0</v>
      </c>
      <c r="G148" s="15"/>
      <c r="H148" s="38">
        <v>85</v>
      </c>
      <c r="I148" s="10">
        <f t="shared" si="27"/>
        <v>0</v>
      </c>
      <c r="J148" s="2"/>
      <c r="K148" s="9" t="s">
        <v>76</v>
      </c>
    </row>
    <row r="149" spans="1:11" ht="14.25" customHeight="1" x14ac:dyDescent="0.2">
      <c r="C149" s="10" t="s">
        <v>17</v>
      </c>
      <c r="D149" s="10">
        <v>0</v>
      </c>
      <c r="E149" s="15">
        <v>215</v>
      </c>
      <c r="F149" s="10">
        <f t="shared" si="26"/>
        <v>0</v>
      </c>
      <c r="G149" s="15"/>
      <c r="H149" s="38">
        <v>43</v>
      </c>
      <c r="I149" s="10">
        <f t="shared" si="27"/>
        <v>0</v>
      </c>
      <c r="J149" s="2"/>
      <c r="K149" s="9" t="s">
        <v>77</v>
      </c>
    </row>
    <row r="150" spans="1:11" ht="14.25" customHeight="1" x14ac:dyDescent="0.2">
      <c r="C150" s="10" t="s">
        <v>18</v>
      </c>
      <c r="D150" s="10">
        <v>0</v>
      </c>
      <c r="E150" s="15">
        <v>85</v>
      </c>
      <c r="F150" s="10">
        <f t="shared" si="26"/>
        <v>0</v>
      </c>
      <c r="G150" s="15"/>
      <c r="H150" s="38">
        <v>17</v>
      </c>
      <c r="I150" s="10">
        <f t="shared" si="27"/>
        <v>0</v>
      </c>
      <c r="J150" s="2"/>
      <c r="K150" s="9"/>
    </row>
    <row r="151" spans="1:11" ht="14.25" customHeight="1" x14ac:dyDescent="0.2">
      <c r="A151" s="16" t="s">
        <v>26</v>
      </c>
      <c r="B151" s="16"/>
      <c r="C151" s="16"/>
      <c r="D151" s="28"/>
      <c r="E151" s="10"/>
      <c r="F151" s="28">
        <f>SUM(F143:F150)</f>
        <v>0</v>
      </c>
      <c r="G151" s="16"/>
      <c r="H151" s="75"/>
      <c r="I151" s="28">
        <f>SUM(I143:I150)</f>
        <v>0</v>
      </c>
      <c r="J151" s="1"/>
      <c r="K151" s="41"/>
    </row>
    <row r="152" spans="1:11" ht="14.25" customHeight="1" x14ac:dyDescent="0.2">
      <c r="A152" s="16"/>
      <c r="B152" s="16"/>
      <c r="C152" s="16"/>
      <c r="D152" s="16"/>
      <c r="E152" s="10"/>
      <c r="F152" s="10"/>
      <c r="G152" s="16"/>
      <c r="H152" s="38"/>
      <c r="I152" s="10"/>
      <c r="J152" s="1"/>
      <c r="K152" s="9"/>
    </row>
    <row r="153" spans="1:11" ht="14.25" customHeight="1" x14ac:dyDescent="0.2">
      <c r="C153" s="12" t="s">
        <v>60</v>
      </c>
      <c r="D153" s="13" t="s">
        <v>70</v>
      </c>
      <c r="E153" s="13" t="s">
        <v>71</v>
      </c>
      <c r="F153" s="36" t="s">
        <v>26</v>
      </c>
      <c r="G153" s="13"/>
      <c r="H153" s="73" t="s">
        <v>72</v>
      </c>
      <c r="I153" s="36" t="s">
        <v>26</v>
      </c>
      <c r="J153" s="1"/>
      <c r="K153" s="9"/>
    </row>
    <row r="154" spans="1:11" ht="14.25" customHeight="1" x14ac:dyDescent="0.2">
      <c r="A154" s="14" t="s">
        <v>5</v>
      </c>
      <c r="B154" s="10" t="s">
        <v>6</v>
      </c>
      <c r="C154" s="10" t="s">
        <v>61</v>
      </c>
      <c r="D154" s="10">
        <v>0</v>
      </c>
      <c r="E154" s="15">
        <v>1525</v>
      </c>
      <c r="F154" s="10">
        <f t="shared" ref="F154:F161" si="28">+D154*E154</f>
        <v>0</v>
      </c>
      <c r="G154" s="15"/>
      <c r="H154" s="38">
        <v>305</v>
      </c>
      <c r="I154" s="10">
        <f t="shared" ref="I154:I161" si="29">+D154*H154</f>
        <v>0</v>
      </c>
      <c r="J154" s="2"/>
      <c r="K154" s="9" t="s">
        <v>87</v>
      </c>
    </row>
    <row r="155" spans="1:11" ht="14.25" customHeight="1" x14ac:dyDescent="0.2">
      <c r="A155" s="14" t="s">
        <v>8</v>
      </c>
      <c r="B155" s="10" t="s">
        <v>9</v>
      </c>
      <c r="C155" s="10" t="s">
        <v>61</v>
      </c>
      <c r="D155" s="10">
        <v>0</v>
      </c>
      <c r="E155" s="15">
        <v>1345</v>
      </c>
      <c r="F155" s="10">
        <f t="shared" si="28"/>
        <v>0</v>
      </c>
      <c r="G155" s="15"/>
      <c r="H155" s="38">
        <v>269</v>
      </c>
      <c r="I155" s="10">
        <f t="shared" si="29"/>
        <v>0</v>
      </c>
      <c r="J155" s="2"/>
      <c r="K155" s="9" t="s">
        <v>87</v>
      </c>
    </row>
    <row r="156" spans="1:11" ht="14.25" customHeight="1" x14ac:dyDescent="0.2">
      <c r="A156" s="14" t="s">
        <v>10</v>
      </c>
      <c r="B156" s="10" t="s">
        <v>11</v>
      </c>
      <c r="C156" s="10" t="s">
        <v>61</v>
      </c>
      <c r="D156" s="10">
        <v>0</v>
      </c>
      <c r="E156" s="15">
        <v>1175</v>
      </c>
      <c r="F156" s="10">
        <f t="shared" si="28"/>
        <v>0</v>
      </c>
      <c r="G156" s="15"/>
      <c r="H156" s="38">
        <v>235</v>
      </c>
      <c r="I156" s="10">
        <f t="shared" si="29"/>
        <v>0</v>
      </c>
      <c r="J156" s="2"/>
      <c r="K156" s="9" t="s">
        <v>87</v>
      </c>
    </row>
    <row r="157" spans="1:11" ht="14.25" customHeight="1" x14ac:dyDescent="0.2">
      <c r="A157" s="14" t="s">
        <v>12</v>
      </c>
      <c r="B157" s="10" t="s">
        <v>13</v>
      </c>
      <c r="C157" s="10" t="s">
        <v>61</v>
      </c>
      <c r="D157" s="10">
        <v>0</v>
      </c>
      <c r="E157" s="15">
        <v>1015</v>
      </c>
      <c r="F157" s="10">
        <f t="shared" si="28"/>
        <v>0</v>
      </c>
      <c r="G157" s="15"/>
      <c r="H157" s="38">
        <v>203</v>
      </c>
      <c r="I157" s="10">
        <f t="shared" si="29"/>
        <v>0</v>
      </c>
      <c r="J157" s="2"/>
      <c r="K157" s="9" t="s">
        <v>87</v>
      </c>
    </row>
    <row r="158" spans="1:11" ht="14.25" customHeight="1" x14ac:dyDescent="0.2">
      <c r="A158" s="14" t="s">
        <v>14</v>
      </c>
      <c r="B158" s="10" t="s">
        <v>15</v>
      </c>
      <c r="C158" s="10" t="s">
        <v>61</v>
      </c>
      <c r="D158" s="10">
        <v>0</v>
      </c>
      <c r="E158" s="15">
        <v>850</v>
      </c>
      <c r="F158" s="10">
        <f t="shared" si="28"/>
        <v>0</v>
      </c>
      <c r="G158" s="15"/>
      <c r="H158" s="38">
        <v>170</v>
      </c>
      <c r="I158" s="10">
        <f t="shared" si="29"/>
        <v>0</v>
      </c>
      <c r="J158" s="2"/>
      <c r="K158" s="9" t="s">
        <v>87</v>
      </c>
    </row>
    <row r="159" spans="1:11" ht="14.25" customHeight="1" x14ac:dyDescent="0.2">
      <c r="C159" s="10" t="s">
        <v>16</v>
      </c>
      <c r="D159" s="10">
        <v>0</v>
      </c>
      <c r="E159" s="15">
        <v>425</v>
      </c>
      <c r="F159" s="10">
        <f t="shared" si="28"/>
        <v>0</v>
      </c>
      <c r="G159" s="15"/>
      <c r="H159" s="38">
        <v>85</v>
      </c>
      <c r="I159" s="10">
        <f t="shared" si="29"/>
        <v>0</v>
      </c>
      <c r="J159" s="2"/>
      <c r="K159" s="9" t="s">
        <v>76</v>
      </c>
    </row>
    <row r="160" spans="1:11" ht="14.25" customHeight="1" x14ac:dyDescent="0.2">
      <c r="C160" s="10" t="s">
        <v>17</v>
      </c>
      <c r="D160" s="10">
        <v>0</v>
      </c>
      <c r="E160" s="15">
        <v>215</v>
      </c>
      <c r="F160" s="10">
        <f t="shared" si="28"/>
        <v>0</v>
      </c>
      <c r="G160" s="15"/>
      <c r="H160" s="38">
        <v>43</v>
      </c>
      <c r="I160" s="10">
        <f t="shared" si="29"/>
        <v>0</v>
      </c>
      <c r="J160" s="2"/>
      <c r="K160" s="9" t="s">
        <v>77</v>
      </c>
    </row>
    <row r="161" spans="1:11" ht="14.25" customHeight="1" x14ac:dyDescent="0.2">
      <c r="C161" s="10" t="s">
        <v>18</v>
      </c>
      <c r="D161" s="10">
        <v>0</v>
      </c>
      <c r="E161" s="15">
        <v>85</v>
      </c>
      <c r="F161" s="10">
        <f t="shared" si="28"/>
        <v>0</v>
      </c>
      <c r="G161" s="15"/>
      <c r="H161" s="38">
        <v>17</v>
      </c>
      <c r="I161" s="10">
        <f t="shared" si="29"/>
        <v>0</v>
      </c>
      <c r="J161" s="2"/>
      <c r="K161" s="9"/>
    </row>
    <row r="162" spans="1:11" ht="14.25" customHeight="1" x14ac:dyDescent="0.2">
      <c r="A162" s="16" t="s">
        <v>26</v>
      </c>
      <c r="B162" s="16"/>
      <c r="C162" s="16"/>
      <c r="D162" s="28"/>
      <c r="E162" s="10"/>
      <c r="F162" s="28">
        <f>SUM(F154:F161)</f>
        <v>0</v>
      </c>
      <c r="G162" s="16"/>
      <c r="H162" s="75"/>
      <c r="I162" s="28">
        <f>SUM(I154:I161)</f>
        <v>0</v>
      </c>
      <c r="J162" s="1"/>
      <c r="K162" s="41"/>
    </row>
    <row r="163" spans="1:11" ht="14.25" customHeight="1" x14ac:dyDescent="0.2">
      <c r="A163" s="16"/>
      <c r="B163" s="16"/>
      <c r="C163" s="16"/>
      <c r="D163" s="16"/>
      <c r="E163" s="10"/>
      <c r="F163" s="10"/>
      <c r="G163" s="16"/>
      <c r="H163" s="38"/>
      <c r="I163" s="10"/>
      <c r="J163" s="1"/>
      <c r="K163" s="9"/>
    </row>
    <row r="164" spans="1:11" ht="14.25" customHeight="1" x14ac:dyDescent="0.2">
      <c r="C164" s="12" t="s">
        <v>62</v>
      </c>
      <c r="D164" s="13" t="s">
        <v>70</v>
      </c>
      <c r="E164" s="13" t="s">
        <v>71</v>
      </c>
      <c r="F164" s="36" t="s">
        <v>26</v>
      </c>
      <c r="G164" s="13"/>
      <c r="H164" s="73" t="s">
        <v>72</v>
      </c>
      <c r="I164" s="36" t="s">
        <v>26</v>
      </c>
      <c r="J164" s="1"/>
      <c r="K164" s="9"/>
    </row>
    <row r="165" spans="1:11" ht="14.25" customHeight="1" x14ac:dyDescent="0.2">
      <c r="A165" s="14" t="s">
        <v>5</v>
      </c>
      <c r="B165" s="10" t="s">
        <v>6</v>
      </c>
      <c r="C165" s="10" t="s">
        <v>40</v>
      </c>
      <c r="D165" s="10">
        <v>0</v>
      </c>
      <c r="E165" s="15">
        <v>1525</v>
      </c>
      <c r="F165" s="10">
        <f t="shared" ref="F165:F172" si="30">+D165*E165</f>
        <v>0</v>
      </c>
      <c r="G165" s="15"/>
      <c r="H165" s="38">
        <v>305</v>
      </c>
      <c r="I165" s="10">
        <f t="shared" ref="I165:I172" si="31">+D165*H165</f>
        <v>0</v>
      </c>
      <c r="J165" s="2"/>
      <c r="K165" s="9" t="s">
        <v>87</v>
      </c>
    </row>
    <row r="166" spans="1:11" ht="14.25" customHeight="1" x14ac:dyDescent="0.2">
      <c r="A166" s="14" t="s">
        <v>8</v>
      </c>
      <c r="B166" s="10" t="s">
        <v>9</v>
      </c>
      <c r="C166" s="10" t="s">
        <v>40</v>
      </c>
      <c r="D166" s="10">
        <v>0</v>
      </c>
      <c r="E166" s="15">
        <v>1345</v>
      </c>
      <c r="F166" s="10">
        <f t="shared" si="30"/>
        <v>0</v>
      </c>
      <c r="G166" s="15"/>
      <c r="H166" s="38">
        <v>269</v>
      </c>
      <c r="I166" s="10">
        <f t="shared" si="31"/>
        <v>0</v>
      </c>
      <c r="J166" s="2"/>
      <c r="K166" s="9" t="s">
        <v>87</v>
      </c>
    </row>
    <row r="167" spans="1:11" ht="14.25" customHeight="1" x14ac:dyDescent="0.2">
      <c r="A167" s="14" t="s">
        <v>10</v>
      </c>
      <c r="B167" s="10" t="s">
        <v>11</v>
      </c>
      <c r="C167" s="10" t="s">
        <v>40</v>
      </c>
      <c r="D167" s="10">
        <v>0</v>
      </c>
      <c r="E167" s="15">
        <v>1175</v>
      </c>
      <c r="F167" s="10">
        <f t="shared" si="30"/>
        <v>0</v>
      </c>
      <c r="G167" s="15"/>
      <c r="H167" s="38">
        <v>235</v>
      </c>
      <c r="I167" s="10">
        <f t="shared" si="31"/>
        <v>0</v>
      </c>
      <c r="J167" s="2"/>
      <c r="K167" s="9" t="s">
        <v>87</v>
      </c>
    </row>
    <row r="168" spans="1:11" ht="14.25" customHeight="1" x14ac:dyDescent="0.2">
      <c r="A168" s="14" t="s">
        <v>12</v>
      </c>
      <c r="B168" s="10" t="s">
        <v>13</v>
      </c>
      <c r="C168" s="10" t="s">
        <v>40</v>
      </c>
      <c r="D168" s="10">
        <v>0</v>
      </c>
      <c r="E168" s="15">
        <v>1015</v>
      </c>
      <c r="F168" s="10">
        <f t="shared" si="30"/>
        <v>0</v>
      </c>
      <c r="G168" s="15"/>
      <c r="H168" s="38">
        <v>203</v>
      </c>
      <c r="I168" s="10">
        <f t="shared" si="31"/>
        <v>0</v>
      </c>
      <c r="J168" s="2"/>
      <c r="K168" s="9" t="s">
        <v>87</v>
      </c>
    </row>
    <row r="169" spans="1:11" ht="14.25" customHeight="1" x14ac:dyDescent="0.2">
      <c r="A169" s="14" t="s">
        <v>14</v>
      </c>
      <c r="B169" s="10" t="s">
        <v>15</v>
      </c>
      <c r="C169" s="10" t="s">
        <v>40</v>
      </c>
      <c r="D169" s="10">
        <v>0</v>
      </c>
      <c r="E169" s="15">
        <v>850</v>
      </c>
      <c r="F169" s="10">
        <f t="shared" si="30"/>
        <v>0</v>
      </c>
      <c r="G169" s="15"/>
      <c r="H169" s="38">
        <v>170</v>
      </c>
      <c r="I169" s="10">
        <f t="shared" si="31"/>
        <v>0</v>
      </c>
      <c r="J169" s="2"/>
      <c r="K169" s="9" t="s">
        <v>87</v>
      </c>
    </row>
    <row r="170" spans="1:11" ht="14.25" customHeight="1" x14ac:dyDescent="0.2">
      <c r="C170" s="10" t="s">
        <v>16</v>
      </c>
      <c r="D170" s="10">
        <v>0</v>
      </c>
      <c r="E170" s="15">
        <v>425</v>
      </c>
      <c r="F170" s="10">
        <f t="shared" si="30"/>
        <v>0</v>
      </c>
      <c r="G170" s="15"/>
      <c r="H170" s="38">
        <v>85</v>
      </c>
      <c r="I170" s="10">
        <f t="shared" si="31"/>
        <v>0</v>
      </c>
      <c r="J170" s="2"/>
      <c r="K170" s="9" t="s">
        <v>76</v>
      </c>
    </row>
    <row r="171" spans="1:11" ht="14.25" customHeight="1" x14ac:dyDescent="0.2">
      <c r="C171" s="10" t="s">
        <v>17</v>
      </c>
      <c r="D171" s="10">
        <v>0</v>
      </c>
      <c r="E171" s="15">
        <v>215</v>
      </c>
      <c r="F171" s="10">
        <f t="shared" si="30"/>
        <v>0</v>
      </c>
      <c r="G171" s="15"/>
      <c r="H171" s="38">
        <v>43</v>
      </c>
      <c r="I171" s="10">
        <f t="shared" si="31"/>
        <v>0</v>
      </c>
      <c r="J171" s="2"/>
      <c r="K171" s="9" t="s">
        <v>77</v>
      </c>
    </row>
    <row r="172" spans="1:11" ht="14.25" customHeight="1" x14ac:dyDescent="0.2">
      <c r="C172" s="10" t="s">
        <v>18</v>
      </c>
      <c r="D172" s="10">
        <v>0</v>
      </c>
      <c r="E172" s="15">
        <v>85</v>
      </c>
      <c r="F172" s="10">
        <f t="shared" si="30"/>
        <v>0</v>
      </c>
      <c r="G172" s="15"/>
      <c r="H172" s="38">
        <v>17</v>
      </c>
      <c r="I172" s="10">
        <f t="shared" si="31"/>
        <v>0</v>
      </c>
      <c r="J172" s="2"/>
      <c r="K172" s="9"/>
    </row>
    <row r="173" spans="1:11" ht="14.25" customHeight="1" x14ac:dyDescent="0.2">
      <c r="A173" s="16" t="s">
        <v>26</v>
      </c>
      <c r="B173" s="16"/>
      <c r="C173" s="16"/>
      <c r="D173" s="28"/>
      <c r="E173" s="10"/>
      <c r="F173" s="28">
        <f>SUM(F165:F172)</f>
        <v>0</v>
      </c>
      <c r="G173" s="16"/>
      <c r="H173" s="75"/>
      <c r="I173" s="28">
        <f>SUM(I165:I172)</f>
        <v>0</v>
      </c>
      <c r="J173" s="1"/>
      <c r="K173" s="41"/>
    </row>
    <row r="174" spans="1:11" ht="14.25" customHeight="1" x14ac:dyDescent="0.2">
      <c r="A174" s="16"/>
      <c r="B174" s="16"/>
      <c r="C174" s="16"/>
      <c r="D174" s="16"/>
      <c r="E174" s="10"/>
      <c r="F174" s="10"/>
      <c r="H174" s="38"/>
      <c r="I174" s="10"/>
      <c r="J174" s="1"/>
      <c r="K174" s="9"/>
    </row>
    <row r="175" spans="1:11" ht="14.25" customHeight="1" x14ac:dyDescent="0.2">
      <c r="C175" s="12" t="s">
        <v>63</v>
      </c>
      <c r="D175" s="13" t="s">
        <v>70</v>
      </c>
      <c r="E175" s="13" t="s">
        <v>71</v>
      </c>
      <c r="F175" s="36" t="s">
        <v>26</v>
      </c>
      <c r="G175" s="13"/>
      <c r="H175" s="73" t="s">
        <v>72</v>
      </c>
      <c r="I175" s="36" t="s">
        <v>26</v>
      </c>
      <c r="J175" s="1"/>
      <c r="K175" s="9"/>
    </row>
    <row r="176" spans="1:11" ht="14.25" customHeight="1" x14ac:dyDescent="0.2">
      <c r="A176" s="14" t="s">
        <v>5</v>
      </c>
      <c r="B176" s="10" t="s">
        <v>6</v>
      </c>
      <c r="C176" s="10" t="s">
        <v>41</v>
      </c>
      <c r="D176" s="10">
        <v>0</v>
      </c>
      <c r="E176" s="15">
        <v>9083</v>
      </c>
      <c r="F176" s="10">
        <f t="shared" ref="F176:F183" si="32">+D176*E176</f>
        <v>0</v>
      </c>
      <c r="G176" s="15"/>
      <c r="H176" s="38">
        <v>1816.6000000000001</v>
      </c>
      <c r="I176" s="10">
        <f t="shared" ref="I176:I183" si="33">+D176*H176</f>
        <v>0</v>
      </c>
      <c r="J176" s="2"/>
      <c r="K176" s="9" t="s">
        <v>88</v>
      </c>
    </row>
    <row r="177" spans="1:11" ht="14.25" customHeight="1" x14ac:dyDescent="0.2">
      <c r="A177" s="14" t="s">
        <v>8</v>
      </c>
      <c r="B177" s="10" t="s">
        <v>9</v>
      </c>
      <c r="C177" s="10" t="s">
        <v>41</v>
      </c>
      <c r="D177" s="10">
        <v>0</v>
      </c>
      <c r="E177" s="15">
        <v>7403</v>
      </c>
      <c r="F177" s="10">
        <f t="shared" si="32"/>
        <v>0</v>
      </c>
      <c r="G177" s="15"/>
      <c r="H177" s="38">
        <v>1480.6000000000001</v>
      </c>
      <c r="I177" s="10">
        <f t="shared" si="33"/>
        <v>0</v>
      </c>
      <c r="J177" s="2"/>
      <c r="K177" s="9" t="s">
        <v>88</v>
      </c>
    </row>
    <row r="178" spans="1:11" ht="14.25" customHeight="1" x14ac:dyDescent="0.2">
      <c r="A178" s="14" t="s">
        <v>10</v>
      </c>
      <c r="B178" s="10" t="s">
        <v>11</v>
      </c>
      <c r="C178" s="10" t="s">
        <v>41</v>
      </c>
      <c r="D178" s="10">
        <v>0</v>
      </c>
      <c r="E178" s="15">
        <v>5933</v>
      </c>
      <c r="F178" s="10">
        <f t="shared" si="32"/>
        <v>0</v>
      </c>
      <c r="G178" s="15"/>
      <c r="H178" s="38">
        <v>1186.6000000000001</v>
      </c>
      <c r="I178" s="10">
        <f t="shared" si="33"/>
        <v>0</v>
      </c>
      <c r="J178" s="2"/>
      <c r="K178" s="9" t="s">
        <v>88</v>
      </c>
    </row>
    <row r="179" spans="1:11" ht="14.25" customHeight="1" x14ac:dyDescent="0.2">
      <c r="A179" s="14" t="s">
        <v>12</v>
      </c>
      <c r="B179" s="10" t="s">
        <v>13</v>
      </c>
      <c r="C179" s="10" t="s">
        <v>41</v>
      </c>
      <c r="D179" s="10">
        <v>0</v>
      </c>
      <c r="E179" s="15">
        <v>4148</v>
      </c>
      <c r="F179" s="10">
        <f t="shared" si="32"/>
        <v>0</v>
      </c>
      <c r="G179" s="15"/>
      <c r="H179" s="38">
        <v>829.6</v>
      </c>
      <c r="I179" s="10">
        <f t="shared" si="33"/>
        <v>0</v>
      </c>
      <c r="J179" s="2"/>
      <c r="K179" s="9" t="s">
        <v>88</v>
      </c>
    </row>
    <row r="180" spans="1:11" ht="14.25" customHeight="1" x14ac:dyDescent="0.2">
      <c r="A180" s="14" t="s">
        <v>14</v>
      </c>
      <c r="B180" s="10" t="s">
        <v>15</v>
      </c>
      <c r="C180" s="10" t="s">
        <v>41</v>
      </c>
      <c r="D180" s="10">
        <v>0</v>
      </c>
      <c r="E180" s="15">
        <v>3570</v>
      </c>
      <c r="F180" s="10">
        <f t="shared" si="32"/>
        <v>0</v>
      </c>
      <c r="G180" s="15"/>
      <c r="H180" s="38">
        <v>714</v>
      </c>
      <c r="I180" s="10">
        <f t="shared" si="33"/>
        <v>0</v>
      </c>
      <c r="J180" s="2"/>
      <c r="K180" s="9" t="s">
        <v>88</v>
      </c>
    </row>
    <row r="181" spans="1:11" ht="14.25" customHeight="1" x14ac:dyDescent="0.2">
      <c r="C181" s="10" t="s">
        <v>16</v>
      </c>
      <c r="D181" s="10">
        <v>0</v>
      </c>
      <c r="E181" s="15">
        <v>1076</v>
      </c>
      <c r="F181" s="10">
        <f t="shared" si="32"/>
        <v>0</v>
      </c>
      <c r="G181" s="15"/>
      <c r="H181" s="38">
        <v>215.20000000000002</v>
      </c>
      <c r="I181" s="10">
        <f t="shared" si="33"/>
        <v>0</v>
      </c>
      <c r="J181" s="2"/>
      <c r="K181" s="9" t="s">
        <v>76</v>
      </c>
    </row>
    <row r="182" spans="1:11" ht="14.25" customHeight="1" x14ac:dyDescent="0.2">
      <c r="C182" s="10" t="s">
        <v>17</v>
      </c>
      <c r="D182" s="10">
        <v>0</v>
      </c>
      <c r="E182" s="15">
        <v>541</v>
      </c>
      <c r="F182" s="10">
        <f t="shared" si="32"/>
        <v>0</v>
      </c>
      <c r="G182" s="15"/>
      <c r="H182" s="38">
        <v>108.2</v>
      </c>
      <c r="I182" s="10">
        <f t="shared" si="33"/>
        <v>0</v>
      </c>
      <c r="J182" s="2"/>
      <c r="K182" s="9" t="s">
        <v>77</v>
      </c>
    </row>
    <row r="183" spans="1:11" ht="14.25" customHeight="1" x14ac:dyDescent="0.2">
      <c r="C183" s="10" t="s">
        <v>18</v>
      </c>
      <c r="D183" s="10">
        <v>0</v>
      </c>
      <c r="E183" s="15">
        <v>210</v>
      </c>
      <c r="F183" s="10">
        <f t="shared" si="32"/>
        <v>0</v>
      </c>
      <c r="G183" s="15"/>
      <c r="H183" s="38">
        <v>42</v>
      </c>
      <c r="I183" s="10">
        <f t="shared" si="33"/>
        <v>0</v>
      </c>
      <c r="J183" s="2"/>
      <c r="K183" s="42"/>
    </row>
    <row r="184" spans="1:11" ht="14.25" customHeight="1" x14ac:dyDescent="0.2">
      <c r="A184" s="16" t="s">
        <v>26</v>
      </c>
      <c r="D184" s="10"/>
      <c r="E184" s="10"/>
      <c r="F184" s="28">
        <f>SUM(F176:F183)</f>
        <v>0</v>
      </c>
      <c r="H184" s="40"/>
      <c r="I184" s="28">
        <f>SUM(I176:I183)</f>
        <v>0</v>
      </c>
      <c r="J184" s="1"/>
      <c r="K184" s="42"/>
    </row>
    <row r="185" spans="1:11" ht="14.25" customHeight="1" x14ac:dyDescent="0.2">
      <c r="A185" s="16"/>
      <c r="D185" s="10"/>
      <c r="E185" s="10"/>
      <c r="F185" s="28"/>
      <c r="H185" s="40"/>
      <c r="I185" s="28"/>
      <c r="J185" s="1"/>
      <c r="K185" s="42"/>
    </row>
    <row r="186" spans="1:11" ht="14.25" customHeight="1" x14ac:dyDescent="0.2">
      <c r="D186" s="10"/>
      <c r="E186" s="10"/>
      <c r="F186" s="28"/>
      <c r="H186" s="40"/>
      <c r="I186" s="28"/>
      <c r="J186" s="1"/>
      <c r="K186" s="42"/>
    </row>
    <row r="187" spans="1:11" s="9" customFormat="1" ht="38.25" customHeight="1" x14ac:dyDescent="0.2">
      <c r="A187" s="45" t="s">
        <v>48</v>
      </c>
      <c r="B187" s="46"/>
      <c r="C187" s="46"/>
      <c r="D187" s="46"/>
      <c r="E187" s="46"/>
      <c r="F187" s="47"/>
      <c r="G187" s="10"/>
      <c r="H187" s="1"/>
      <c r="I187" s="1"/>
      <c r="J187" s="1"/>
      <c r="K187" s="3"/>
    </row>
    <row r="188" spans="1:11" s="9" customFormat="1" x14ac:dyDescent="0.2">
      <c r="A188" s="10" t="s">
        <v>49</v>
      </c>
      <c r="B188" s="10"/>
      <c r="C188" s="10"/>
      <c r="D188" s="10">
        <v>0</v>
      </c>
      <c r="E188" s="15">
        <v>609</v>
      </c>
      <c r="F188" s="10">
        <f t="shared" ref="F188" si="34">+D188*E188</f>
        <v>0</v>
      </c>
      <c r="G188" s="15"/>
      <c r="H188" s="1"/>
      <c r="I188" s="1"/>
      <c r="J188" s="1"/>
      <c r="K188" s="9" t="s">
        <v>89</v>
      </c>
    </row>
    <row r="189" spans="1:11" x14ac:dyDescent="0.2">
      <c r="D189" s="10"/>
      <c r="E189" s="10"/>
      <c r="F189" s="10"/>
      <c r="H189" s="10"/>
      <c r="I189" s="10"/>
      <c r="J189" s="10"/>
      <c r="K189" s="9"/>
    </row>
    <row r="190" spans="1:11" x14ac:dyDescent="0.2">
      <c r="A190" s="29" t="s">
        <v>90</v>
      </c>
      <c r="B190" s="29"/>
      <c r="C190" s="29"/>
      <c r="D190" s="29"/>
      <c r="E190" s="29"/>
      <c r="F190" s="29">
        <f>+F184+F173+F162+F151+F140+F129+F116+F105+F91+F78+F54+F46+F32+F65</f>
        <v>0</v>
      </c>
      <c r="G190" s="29"/>
      <c r="H190" s="43"/>
      <c r="I190" s="29">
        <f>+I184+I173+I162+I151+I140+I129+I116+I105+I91+I78+I54+I46+I32+I65</f>
        <v>0</v>
      </c>
      <c r="J190" s="9"/>
      <c r="K190" s="9"/>
    </row>
    <row r="191" spans="1:11" x14ac:dyDescent="0.2">
      <c r="A191" s="18" t="s">
        <v>91</v>
      </c>
      <c r="B191" s="18"/>
      <c r="C191" s="18"/>
      <c r="D191" s="18"/>
      <c r="E191" s="18"/>
      <c r="F191" s="18">
        <f>+F118+F94+F93+F80+F35+F34+F188+F67</f>
        <v>0</v>
      </c>
      <c r="G191" s="18"/>
      <c r="H191" s="44"/>
      <c r="I191" s="18"/>
      <c r="J191" s="9"/>
      <c r="K191" s="9"/>
    </row>
    <row r="192" spans="1:11" x14ac:dyDescent="0.2">
      <c r="A192" s="9"/>
      <c r="B192" s="9"/>
      <c r="C192" s="9"/>
      <c r="F192" s="9"/>
      <c r="G192" s="9"/>
      <c r="H192" s="9"/>
      <c r="I192" s="9"/>
      <c r="J192" s="9"/>
      <c r="K192" s="9"/>
    </row>
    <row r="193" spans="1:11" x14ac:dyDescent="0.2">
      <c r="A193" s="9"/>
      <c r="B193" s="9"/>
      <c r="C193" s="9"/>
      <c r="F193" s="9"/>
      <c r="G193" s="9"/>
      <c r="H193" s="9"/>
      <c r="I193" s="9"/>
      <c r="J193" s="9"/>
      <c r="K193" s="9"/>
    </row>
    <row r="194" spans="1:11" x14ac:dyDescent="0.2">
      <c r="A194" s="9"/>
      <c r="B194" s="9"/>
      <c r="C194" s="9"/>
      <c r="F194" s="9"/>
      <c r="G194" s="9"/>
      <c r="H194" s="9"/>
      <c r="I194" s="9"/>
      <c r="J194" s="9"/>
      <c r="K194" s="9"/>
    </row>
    <row r="195" spans="1:11" x14ac:dyDescent="0.2">
      <c r="A195" s="9"/>
      <c r="B195" s="9"/>
      <c r="C195" s="9"/>
      <c r="F195" s="9"/>
      <c r="G195" s="9"/>
      <c r="H195" s="9"/>
      <c r="I195" s="9"/>
      <c r="J195" s="9"/>
      <c r="K195" s="9"/>
    </row>
    <row r="196" spans="1:11" x14ac:dyDescent="0.2">
      <c r="A196" s="9"/>
      <c r="B196" s="9"/>
      <c r="C196" s="9"/>
      <c r="G196" s="9"/>
    </row>
    <row r="197" spans="1:11" x14ac:dyDescent="0.2">
      <c r="A197" s="9"/>
      <c r="B197" s="9"/>
      <c r="C197" s="9"/>
      <c r="G197" s="9"/>
    </row>
    <row r="198" spans="1:11" x14ac:dyDescent="0.2">
      <c r="A198" s="9"/>
      <c r="B198" s="9"/>
      <c r="C198" s="9"/>
      <c r="G198" s="9"/>
    </row>
    <row r="199" spans="1:11" x14ac:dyDescent="0.2">
      <c r="A199" s="9"/>
      <c r="B199" s="9"/>
      <c r="C199" s="9"/>
      <c r="G199" s="9"/>
    </row>
    <row r="200" spans="1:11" x14ac:dyDescent="0.2">
      <c r="A200" s="9"/>
      <c r="B200" s="9"/>
      <c r="C200" s="9"/>
      <c r="G200" s="9"/>
    </row>
    <row r="201" spans="1:11" x14ac:dyDescent="0.2">
      <c r="A201" s="9"/>
      <c r="B201" s="9"/>
      <c r="C201" s="9"/>
      <c r="G201" s="9"/>
    </row>
    <row r="202" spans="1:11" x14ac:dyDescent="0.2">
      <c r="A202" s="9"/>
      <c r="B202" s="9"/>
      <c r="C202" s="9"/>
      <c r="G202" s="9"/>
    </row>
    <row r="203" spans="1:11" x14ac:dyDescent="0.2">
      <c r="A203" s="9"/>
      <c r="B203" s="9"/>
      <c r="C203" s="9"/>
      <c r="G203" s="9"/>
    </row>
    <row r="204" spans="1:11" x14ac:dyDescent="0.2">
      <c r="A204" s="9"/>
      <c r="B204" s="9"/>
      <c r="C204" s="9"/>
      <c r="G204" s="9"/>
    </row>
    <row r="205" spans="1:11" x14ac:dyDescent="0.2">
      <c r="A205" s="9"/>
      <c r="B205" s="9"/>
      <c r="C205" s="9"/>
      <c r="G205" s="9"/>
    </row>
    <row r="206" spans="1:11" x14ac:dyDescent="0.2">
      <c r="A206" s="9"/>
      <c r="B206" s="9"/>
      <c r="C206" s="9"/>
      <c r="G206" s="9"/>
    </row>
    <row r="207" spans="1:11" x14ac:dyDescent="0.2">
      <c r="A207" s="9"/>
      <c r="B207" s="9"/>
      <c r="C207" s="9"/>
      <c r="G207" s="9"/>
    </row>
    <row r="208" spans="1:11" x14ac:dyDescent="0.2">
      <c r="A208" s="9"/>
      <c r="B208" s="9"/>
      <c r="C208" s="9"/>
      <c r="G208" s="9"/>
    </row>
    <row r="209" spans="1:7" x14ac:dyDescent="0.2">
      <c r="A209" s="9"/>
      <c r="B209" s="9"/>
      <c r="C209" s="9"/>
      <c r="G209" s="9"/>
    </row>
    <row r="210" spans="1:7" x14ac:dyDescent="0.2">
      <c r="A210" s="9"/>
      <c r="B210" s="9"/>
      <c r="C210" s="9"/>
      <c r="G210" s="9"/>
    </row>
    <row r="211" spans="1:7" x14ac:dyDescent="0.2">
      <c r="A211" s="9"/>
      <c r="B211" s="9"/>
      <c r="C211" s="9"/>
      <c r="G211" s="9"/>
    </row>
    <row r="212" spans="1:7" x14ac:dyDescent="0.2">
      <c r="A212" s="9"/>
      <c r="B212" s="9"/>
      <c r="C212" s="9"/>
      <c r="G212" s="9"/>
    </row>
    <row r="213" spans="1:7" x14ac:dyDescent="0.2">
      <c r="A213" s="9"/>
      <c r="B213" s="9"/>
      <c r="C213" s="9"/>
      <c r="G213" s="9"/>
    </row>
    <row r="214" spans="1:7" x14ac:dyDescent="0.2">
      <c r="A214" s="9"/>
      <c r="B214" s="9"/>
      <c r="C214" s="9"/>
      <c r="G214" s="9"/>
    </row>
    <row r="215" spans="1:7" x14ac:dyDescent="0.2">
      <c r="A215" s="9"/>
      <c r="B215" s="9"/>
      <c r="C215" s="9"/>
      <c r="G215" s="9"/>
    </row>
    <row r="216" spans="1:7" x14ac:dyDescent="0.2">
      <c r="A216" s="9"/>
      <c r="B216" s="9"/>
      <c r="C216" s="9"/>
      <c r="G216" s="9"/>
    </row>
    <row r="217" spans="1:7" x14ac:dyDescent="0.2">
      <c r="A217" s="9"/>
      <c r="B217" s="9"/>
      <c r="C217" s="9"/>
      <c r="G217" s="9"/>
    </row>
    <row r="218" spans="1:7" x14ac:dyDescent="0.2">
      <c r="A218" s="9"/>
      <c r="B218" s="9"/>
      <c r="C218" s="9"/>
      <c r="G218" s="9"/>
    </row>
    <row r="219" spans="1:7" x14ac:dyDescent="0.2">
      <c r="A219" s="9"/>
      <c r="B219" s="9"/>
      <c r="C219" s="9"/>
      <c r="G219" s="9"/>
    </row>
    <row r="220" spans="1:7" x14ac:dyDescent="0.2">
      <c r="A220" s="9"/>
      <c r="B220" s="9"/>
      <c r="C220" s="9"/>
      <c r="G220" s="9"/>
    </row>
    <row r="221" spans="1:7" x14ac:dyDescent="0.2">
      <c r="A221" s="9"/>
      <c r="B221" s="9"/>
      <c r="C221" s="9"/>
      <c r="G221" s="9"/>
    </row>
    <row r="222" spans="1:7" x14ac:dyDescent="0.2">
      <c r="A222" s="9"/>
      <c r="B222" s="9"/>
      <c r="C222" s="9"/>
      <c r="G222" s="9"/>
    </row>
    <row r="223" spans="1:7" x14ac:dyDescent="0.2">
      <c r="A223" s="9"/>
      <c r="B223" s="9"/>
      <c r="C223" s="9"/>
      <c r="G223" s="9"/>
    </row>
    <row r="224" spans="1:7" x14ac:dyDescent="0.2">
      <c r="A224" s="9"/>
      <c r="B224" s="9"/>
      <c r="C224" s="9"/>
      <c r="G224" s="9"/>
    </row>
    <row r="225" spans="1:7" x14ac:dyDescent="0.2">
      <c r="A225" s="9"/>
      <c r="B225" s="9"/>
      <c r="C225" s="9"/>
      <c r="G225" s="9"/>
    </row>
    <row r="226" spans="1:7" x14ac:dyDescent="0.2">
      <c r="A226" s="9"/>
      <c r="B226" s="9"/>
      <c r="C226" s="9"/>
      <c r="G226" s="9"/>
    </row>
    <row r="227" spans="1:7" x14ac:dyDescent="0.2">
      <c r="A227" s="9"/>
      <c r="B227" s="9"/>
      <c r="C227" s="9"/>
      <c r="G227" s="9"/>
    </row>
    <row r="228" spans="1:7" x14ac:dyDescent="0.2">
      <c r="A228" s="9"/>
      <c r="B228" s="9"/>
      <c r="C228" s="9"/>
      <c r="G228" s="9"/>
    </row>
    <row r="229" spans="1:7" x14ac:dyDescent="0.2">
      <c r="A229" s="9"/>
      <c r="B229" s="9"/>
      <c r="C229" s="9"/>
      <c r="G229" s="9"/>
    </row>
    <row r="230" spans="1:7" x14ac:dyDescent="0.2">
      <c r="A230" s="9"/>
      <c r="B230" s="9"/>
      <c r="C230" s="9"/>
      <c r="G230" s="9"/>
    </row>
    <row r="231" spans="1:7" x14ac:dyDescent="0.2">
      <c r="A231" s="9"/>
      <c r="B231" s="9"/>
      <c r="C231" s="9"/>
      <c r="G231" s="9"/>
    </row>
    <row r="232" spans="1:7" x14ac:dyDescent="0.2">
      <c r="A232" s="9"/>
      <c r="B232" s="9"/>
      <c r="C232" s="9"/>
      <c r="G232" s="9"/>
    </row>
    <row r="233" spans="1:7" x14ac:dyDescent="0.2">
      <c r="A233" s="9"/>
      <c r="B233" s="9"/>
      <c r="C233" s="9"/>
      <c r="G233" s="9"/>
    </row>
    <row r="234" spans="1:7" x14ac:dyDescent="0.2">
      <c r="A234" s="9"/>
      <c r="B234" s="9"/>
      <c r="C234" s="9"/>
      <c r="G234" s="9"/>
    </row>
    <row r="235" spans="1:7" x14ac:dyDescent="0.2">
      <c r="A235" s="9"/>
      <c r="B235" s="9"/>
      <c r="C235" s="9"/>
      <c r="G235" s="9"/>
    </row>
    <row r="236" spans="1:7" x14ac:dyDescent="0.2">
      <c r="A236" s="9"/>
      <c r="B236" s="9"/>
      <c r="C236" s="9"/>
      <c r="G236" s="9"/>
    </row>
    <row r="237" spans="1:7" x14ac:dyDescent="0.2">
      <c r="A237" s="9"/>
      <c r="B237" s="9"/>
      <c r="C237" s="9"/>
      <c r="G237" s="9"/>
    </row>
    <row r="238" spans="1:7" x14ac:dyDescent="0.2">
      <c r="A238" s="9"/>
      <c r="B238" s="9"/>
      <c r="C238" s="9"/>
      <c r="G238" s="9"/>
    </row>
    <row r="239" spans="1:7" x14ac:dyDescent="0.2">
      <c r="A239" s="9"/>
      <c r="B239" s="9"/>
      <c r="C239" s="9"/>
      <c r="G239" s="9"/>
    </row>
    <row r="240" spans="1:7" x14ac:dyDescent="0.2">
      <c r="A240" s="9"/>
      <c r="B240" s="9"/>
      <c r="C240" s="9"/>
      <c r="G240" s="9"/>
    </row>
    <row r="241" spans="1:7" x14ac:dyDescent="0.2">
      <c r="A241" s="9"/>
      <c r="B241" s="9"/>
      <c r="C241" s="9"/>
      <c r="G241" s="9"/>
    </row>
    <row r="242" spans="1:7" x14ac:dyDescent="0.2">
      <c r="A242" s="9"/>
      <c r="B242" s="9"/>
      <c r="C242" s="9"/>
      <c r="G242" s="9"/>
    </row>
    <row r="243" spans="1:7" x14ac:dyDescent="0.2">
      <c r="A243" s="9"/>
      <c r="B243" s="9"/>
      <c r="C243" s="9"/>
      <c r="G243" s="9"/>
    </row>
    <row r="244" spans="1:7" x14ac:dyDescent="0.2">
      <c r="A244" s="9"/>
      <c r="B244" s="9"/>
      <c r="C244" s="9"/>
      <c r="G244" s="9"/>
    </row>
    <row r="245" spans="1:7" x14ac:dyDescent="0.2">
      <c r="A245" s="9"/>
      <c r="B245" s="9"/>
      <c r="C245" s="9"/>
      <c r="G245" s="9"/>
    </row>
    <row r="246" spans="1:7" x14ac:dyDescent="0.2">
      <c r="A246" s="9"/>
      <c r="B246" s="9"/>
      <c r="C246" s="9"/>
      <c r="G246" s="9"/>
    </row>
    <row r="247" spans="1:7" x14ac:dyDescent="0.2">
      <c r="A247" s="9"/>
      <c r="B247" s="9"/>
      <c r="C247" s="9"/>
      <c r="G247" s="9"/>
    </row>
    <row r="248" spans="1:7" x14ac:dyDescent="0.2">
      <c r="A248" s="9"/>
      <c r="B248" s="9"/>
      <c r="C248" s="9"/>
      <c r="G248" s="9"/>
    </row>
    <row r="249" spans="1:7" x14ac:dyDescent="0.2">
      <c r="A249" s="9"/>
      <c r="B249" s="9"/>
      <c r="C249" s="9"/>
      <c r="G249" s="9"/>
    </row>
    <row r="250" spans="1:7" x14ac:dyDescent="0.2">
      <c r="A250" s="9"/>
      <c r="B250" s="9"/>
      <c r="C250" s="9"/>
      <c r="G250" s="9"/>
    </row>
    <row r="251" spans="1:7" x14ac:dyDescent="0.2">
      <c r="A251" s="9"/>
      <c r="B251" s="9"/>
      <c r="C251" s="9"/>
      <c r="G251" s="9"/>
    </row>
    <row r="252" spans="1:7" x14ac:dyDescent="0.2">
      <c r="A252" s="9"/>
      <c r="B252" s="9"/>
      <c r="C252" s="9"/>
      <c r="G252" s="9"/>
    </row>
    <row r="253" spans="1:7" x14ac:dyDescent="0.2">
      <c r="A253" s="9"/>
      <c r="B253" s="9"/>
      <c r="C253" s="9"/>
      <c r="G253" s="9"/>
    </row>
    <row r="254" spans="1:7" x14ac:dyDescent="0.2">
      <c r="A254" s="9"/>
      <c r="B254" s="9"/>
      <c r="C254" s="9"/>
      <c r="G254" s="9"/>
    </row>
    <row r="255" spans="1:7" x14ac:dyDescent="0.2">
      <c r="A255" s="9"/>
      <c r="B255" s="9"/>
      <c r="C255" s="9"/>
      <c r="G255" s="9"/>
    </row>
    <row r="256" spans="1:7" x14ac:dyDescent="0.2">
      <c r="A256" s="9"/>
      <c r="B256" s="9"/>
      <c r="C256" s="9"/>
      <c r="G256" s="9"/>
    </row>
    <row r="257" spans="1:7" x14ac:dyDescent="0.2">
      <c r="A257" s="9"/>
      <c r="B257" s="9"/>
      <c r="C257" s="9"/>
      <c r="G257" s="9"/>
    </row>
    <row r="258" spans="1:7" x14ac:dyDescent="0.2">
      <c r="A258" s="9"/>
      <c r="B258" s="9"/>
      <c r="C258" s="9"/>
      <c r="G258" s="9"/>
    </row>
    <row r="259" spans="1:7" x14ac:dyDescent="0.2">
      <c r="A259" s="9"/>
      <c r="B259" s="9"/>
      <c r="C259" s="9"/>
      <c r="G259" s="9"/>
    </row>
    <row r="260" spans="1:7" x14ac:dyDescent="0.2">
      <c r="A260" s="9"/>
      <c r="B260" s="9"/>
      <c r="C260" s="9"/>
      <c r="G260" s="9"/>
    </row>
    <row r="261" spans="1:7" x14ac:dyDescent="0.2">
      <c r="A261" s="9"/>
      <c r="B261" s="9"/>
      <c r="C261" s="9"/>
      <c r="G261" s="9"/>
    </row>
    <row r="262" spans="1:7" x14ac:dyDescent="0.2">
      <c r="A262" s="9"/>
      <c r="B262" s="9"/>
      <c r="C262" s="9"/>
      <c r="G262" s="9"/>
    </row>
    <row r="263" spans="1:7" x14ac:dyDescent="0.2">
      <c r="A263" s="9"/>
      <c r="B263" s="9"/>
      <c r="C263" s="9"/>
      <c r="G263" s="9"/>
    </row>
    <row r="264" spans="1:7" x14ac:dyDescent="0.2">
      <c r="A264" s="9"/>
      <c r="B264" s="9"/>
      <c r="C264" s="9"/>
      <c r="G264" s="9"/>
    </row>
    <row r="265" spans="1:7" x14ac:dyDescent="0.2">
      <c r="A265" s="9"/>
      <c r="B265" s="9"/>
      <c r="C265" s="9"/>
      <c r="G265" s="9"/>
    </row>
    <row r="266" spans="1:7" x14ac:dyDescent="0.2">
      <c r="A266" s="9"/>
      <c r="B266" s="9"/>
      <c r="C266" s="9"/>
      <c r="G266" s="9"/>
    </row>
    <row r="267" spans="1:7" x14ac:dyDescent="0.2">
      <c r="A267" s="9"/>
      <c r="B267" s="9"/>
      <c r="C267" s="9"/>
      <c r="G267" s="9"/>
    </row>
    <row r="268" spans="1:7" x14ac:dyDescent="0.2">
      <c r="A268" s="9"/>
      <c r="B268" s="9"/>
      <c r="C268" s="9"/>
      <c r="G268" s="9"/>
    </row>
    <row r="269" spans="1:7" x14ac:dyDescent="0.2">
      <c r="A269" s="9"/>
      <c r="B269" s="9"/>
      <c r="C269" s="9"/>
      <c r="G269" s="9"/>
    </row>
    <row r="270" spans="1:7" x14ac:dyDescent="0.2">
      <c r="A270" s="9"/>
      <c r="B270" s="9"/>
      <c r="C270" s="9"/>
      <c r="G270" s="9"/>
    </row>
    <row r="271" spans="1:7" x14ac:dyDescent="0.2">
      <c r="A271" s="9"/>
      <c r="B271" s="9"/>
      <c r="C271" s="9"/>
      <c r="G271" s="9"/>
    </row>
    <row r="272" spans="1:7" x14ac:dyDescent="0.2">
      <c r="A272" s="9"/>
      <c r="B272" s="9"/>
      <c r="C272" s="9"/>
      <c r="G272" s="9"/>
    </row>
    <row r="273" spans="1:7" x14ac:dyDescent="0.2">
      <c r="A273" s="9"/>
      <c r="B273" s="9"/>
      <c r="C273" s="9"/>
      <c r="G273" s="9"/>
    </row>
    <row r="274" spans="1:7" x14ac:dyDescent="0.2">
      <c r="A274" s="9"/>
      <c r="B274" s="9"/>
      <c r="C274" s="9"/>
      <c r="G274" s="9"/>
    </row>
    <row r="275" spans="1:7" x14ac:dyDescent="0.2">
      <c r="A275" s="9"/>
      <c r="B275" s="9"/>
      <c r="C275" s="9"/>
      <c r="G275" s="9"/>
    </row>
    <row r="276" spans="1:7" x14ac:dyDescent="0.2">
      <c r="A276" s="9"/>
      <c r="B276" s="9"/>
      <c r="C276" s="9"/>
      <c r="G276" s="9"/>
    </row>
    <row r="277" spans="1:7" x14ac:dyDescent="0.2">
      <c r="A277" s="9"/>
      <c r="B277" s="9"/>
      <c r="C277" s="9"/>
      <c r="G277" s="9"/>
    </row>
    <row r="278" spans="1:7" x14ac:dyDescent="0.2">
      <c r="A278" s="9"/>
      <c r="B278" s="9"/>
      <c r="C278" s="9"/>
      <c r="G278" s="9"/>
    </row>
    <row r="279" spans="1:7" x14ac:dyDescent="0.2">
      <c r="A279" s="9"/>
      <c r="B279" s="9"/>
      <c r="C279" s="9"/>
      <c r="G279" s="9"/>
    </row>
    <row r="280" spans="1:7" x14ac:dyDescent="0.2">
      <c r="A280" s="9"/>
      <c r="B280" s="9"/>
      <c r="C280" s="9"/>
      <c r="G280" s="9"/>
    </row>
    <row r="281" spans="1:7" x14ac:dyDescent="0.2">
      <c r="A281" s="9"/>
      <c r="B281" s="9"/>
      <c r="C281" s="9"/>
      <c r="G281" s="9"/>
    </row>
    <row r="282" spans="1:7" x14ac:dyDescent="0.2">
      <c r="A282" s="9"/>
      <c r="B282" s="9"/>
      <c r="C282" s="9"/>
      <c r="G282" s="9"/>
    </row>
    <row r="283" spans="1:7" x14ac:dyDescent="0.2">
      <c r="A283" s="9"/>
      <c r="B283" s="9"/>
      <c r="C283" s="9"/>
      <c r="G283" s="9"/>
    </row>
    <row r="284" spans="1:7" x14ac:dyDescent="0.2">
      <c r="A284" s="9"/>
      <c r="B284" s="9"/>
      <c r="C284" s="9"/>
      <c r="G284" s="9"/>
    </row>
    <row r="285" spans="1:7" x14ac:dyDescent="0.2">
      <c r="A285" s="9"/>
      <c r="B285" s="9"/>
      <c r="C285" s="9"/>
      <c r="G285" s="9"/>
    </row>
    <row r="286" spans="1:7" x14ac:dyDescent="0.2">
      <c r="A286" s="9"/>
      <c r="B286" s="9"/>
      <c r="C286" s="9"/>
      <c r="G286" s="9"/>
    </row>
    <row r="287" spans="1:7" x14ac:dyDescent="0.2">
      <c r="A287" s="9"/>
      <c r="B287" s="9"/>
      <c r="C287" s="9"/>
      <c r="G287" s="9"/>
    </row>
    <row r="288" spans="1:7" x14ac:dyDescent="0.2">
      <c r="A288" s="9"/>
      <c r="B288" s="9"/>
      <c r="C288" s="9"/>
      <c r="G288" s="9"/>
    </row>
    <row r="289" spans="1:7" x14ac:dyDescent="0.2">
      <c r="A289" s="9"/>
      <c r="B289" s="9"/>
      <c r="C289" s="9"/>
      <c r="G289" s="9"/>
    </row>
    <row r="290" spans="1:7" x14ac:dyDescent="0.2">
      <c r="A290" s="9"/>
      <c r="B290" s="9"/>
      <c r="C290" s="9"/>
      <c r="G290" s="9"/>
    </row>
    <row r="291" spans="1:7" x14ac:dyDescent="0.2">
      <c r="A291" s="9"/>
      <c r="B291" s="9"/>
      <c r="C291" s="9"/>
      <c r="G291" s="9"/>
    </row>
    <row r="292" spans="1:7" x14ac:dyDescent="0.2">
      <c r="A292" s="9"/>
      <c r="B292" s="9"/>
      <c r="C292" s="9"/>
      <c r="G292" s="9"/>
    </row>
    <row r="293" spans="1:7" x14ac:dyDescent="0.2">
      <c r="A293" s="9"/>
      <c r="B293" s="9"/>
      <c r="C293" s="9"/>
      <c r="G293" s="9"/>
    </row>
    <row r="294" spans="1:7" x14ac:dyDescent="0.2">
      <c r="A294" s="9"/>
      <c r="B294" s="9"/>
      <c r="C294" s="9"/>
      <c r="G294" s="9"/>
    </row>
    <row r="295" spans="1:7" x14ac:dyDescent="0.2">
      <c r="A295" s="9"/>
      <c r="B295" s="9"/>
      <c r="C295" s="9"/>
      <c r="G295" s="9"/>
    </row>
    <row r="296" spans="1:7" x14ac:dyDescent="0.2">
      <c r="A296" s="9"/>
      <c r="B296" s="9"/>
      <c r="C296" s="9"/>
      <c r="G296" s="9"/>
    </row>
    <row r="297" spans="1:7" x14ac:dyDescent="0.2">
      <c r="A297" s="9"/>
      <c r="B297" s="9"/>
      <c r="C297" s="9"/>
      <c r="G297" s="9"/>
    </row>
    <row r="298" spans="1:7" x14ac:dyDescent="0.2">
      <c r="A298" s="9"/>
      <c r="B298" s="9"/>
      <c r="C298" s="9"/>
      <c r="G298" s="9"/>
    </row>
    <row r="299" spans="1:7" x14ac:dyDescent="0.2">
      <c r="A299" s="9"/>
      <c r="B299" s="9"/>
      <c r="C299" s="9"/>
      <c r="G299" s="9"/>
    </row>
    <row r="300" spans="1:7" x14ac:dyDescent="0.2">
      <c r="A300" s="9"/>
      <c r="B300" s="9"/>
      <c r="C300" s="9"/>
      <c r="G300" s="9"/>
    </row>
    <row r="301" spans="1:7" x14ac:dyDescent="0.2">
      <c r="A301" s="9"/>
      <c r="B301" s="9"/>
      <c r="C301" s="9"/>
      <c r="G301" s="9"/>
    </row>
    <row r="302" spans="1:7" x14ac:dyDescent="0.2">
      <c r="A302" s="9"/>
      <c r="B302" s="9"/>
      <c r="C302" s="9"/>
      <c r="G302" s="9"/>
    </row>
    <row r="303" spans="1:7" x14ac:dyDescent="0.2">
      <c r="A303" s="9"/>
      <c r="B303" s="9"/>
      <c r="C303" s="9"/>
      <c r="G303" s="9"/>
    </row>
    <row r="304" spans="1:7" x14ac:dyDescent="0.2">
      <c r="A304" s="9"/>
      <c r="B304" s="9"/>
      <c r="C304" s="9"/>
      <c r="G304" s="9"/>
    </row>
    <row r="305" spans="1:7" x14ac:dyDescent="0.2">
      <c r="A305" s="9"/>
      <c r="B305" s="9"/>
      <c r="C305" s="9"/>
      <c r="G305" s="9"/>
    </row>
    <row r="306" spans="1:7" x14ac:dyDescent="0.2">
      <c r="A306" s="9"/>
      <c r="B306" s="9"/>
      <c r="C306" s="9"/>
      <c r="G306" s="9"/>
    </row>
    <row r="307" spans="1:7" x14ac:dyDescent="0.2">
      <c r="A307" s="9"/>
      <c r="B307" s="9"/>
      <c r="C307" s="9"/>
      <c r="G307" s="9"/>
    </row>
    <row r="308" spans="1:7" x14ac:dyDescent="0.2">
      <c r="A308" s="9"/>
      <c r="B308" s="9"/>
      <c r="C308" s="9"/>
      <c r="G308" s="9"/>
    </row>
    <row r="309" spans="1:7" x14ac:dyDescent="0.2">
      <c r="A309" s="9"/>
      <c r="B309" s="9"/>
      <c r="C309" s="9"/>
      <c r="G309" s="9"/>
    </row>
    <row r="310" spans="1:7" x14ac:dyDescent="0.2">
      <c r="A310" s="9"/>
      <c r="B310" s="9"/>
      <c r="C310" s="9"/>
      <c r="G310" s="9"/>
    </row>
    <row r="311" spans="1:7" x14ac:dyDescent="0.2">
      <c r="A311" s="9"/>
      <c r="B311" s="9"/>
      <c r="C311" s="9"/>
      <c r="G311" s="9"/>
    </row>
    <row r="312" spans="1:7" x14ac:dyDescent="0.2">
      <c r="A312" s="9"/>
      <c r="B312" s="9"/>
      <c r="C312" s="9"/>
      <c r="G312" s="9"/>
    </row>
    <row r="313" spans="1:7" x14ac:dyDescent="0.2">
      <c r="A313" s="9"/>
      <c r="B313" s="9"/>
      <c r="C313" s="9"/>
      <c r="G313" s="9"/>
    </row>
    <row r="314" spans="1:7" x14ac:dyDescent="0.2">
      <c r="A314" s="9"/>
      <c r="B314" s="9"/>
      <c r="C314" s="9"/>
      <c r="G314" s="9"/>
    </row>
    <row r="315" spans="1:7" x14ac:dyDescent="0.2">
      <c r="A315" s="9"/>
      <c r="B315" s="9"/>
      <c r="C315" s="9"/>
      <c r="G315" s="9"/>
    </row>
    <row r="316" spans="1:7" x14ac:dyDescent="0.2">
      <c r="A316" s="9"/>
      <c r="B316" s="9"/>
      <c r="C316" s="9"/>
      <c r="G316" s="9"/>
    </row>
    <row r="317" spans="1:7" x14ac:dyDescent="0.2">
      <c r="A317" s="9"/>
      <c r="B317" s="9"/>
      <c r="C317" s="9"/>
      <c r="G317" s="9"/>
    </row>
    <row r="318" spans="1:7" x14ac:dyDescent="0.2">
      <c r="A318" s="9"/>
      <c r="B318" s="9"/>
      <c r="C318" s="9"/>
      <c r="G318" s="9"/>
    </row>
    <row r="319" spans="1:7" x14ac:dyDescent="0.2">
      <c r="A319" s="9"/>
      <c r="B319" s="9"/>
      <c r="C319" s="9"/>
      <c r="G319" s="9"/>
    </row>
    <row r="320" spans="1:7" x14ac:dyDescent="0.2">
      <c r="A320" s="9"/>
      <c r="B320" s="9"/>
      <c r="C320" s="9"/>
      <c r="G320" s="9"/>
    </row>
    <row r="321" spans="1:7" x14ac:dyDescent="0.2">
      <c r="A321" s="9"/>
      <c r="B321" s="9"/>
      <c r="C321" s="9"/>
      <c r="G321" s="9"/>
    </row>
    <row r="322" spans="1:7" x14ac:dyDescent="0.2">
      <c r="A322" s="9"/>
      <c r="B322" s="9"/>
      <c r="C322" s="9"/>
      <c r="G322" s="9"/>
    </row>
    <row r="323" spans="1:7" x14ac:dyDescent="0.2">
      <c r="A323" s="9"/>
      <c r="B323" s="9"/>
      <c r="C323" s="9"/>
      <c r="G323" s="9"/>
    </row>
    <row r="324" spans="1:7" x14ac:dyDescent="0.2">
      <c r="A324" s="9"/>
      <c r="B324" s="9"/>
      <c r="C324" s="9"/>
      <c r="G324" s="9"/>
    </row>
    <row r="325" spans="1:7" x14ac:dyDescent="0.2">
      <c r="A325" s="9"/>
      <c r="B325" s="9"/>
      <c r="C325" s="9"/>
      <c r="G325" s="9"/>
    </row>
    <row r="326" spans="1:7" x14ac:dyDescent="0.2">
      <c r="A326" s="9"/>
      <c r="B326" s="9"/>
      <c r="C326" s="9"/>
      <c r="G326" s="9"/>
    </row>
    <row r="327" spans="1:7" x14ac:dyDescent="0.2">
      <c r="A327" s="9"/>
      <c r="B327" s="9"/>
      <c r="C327" s="9"/>
      <c r="G327" s="9"/>
    </row>
    <row r="328" spans="1:7" x14ac:dyDescent="0.2">
      <c r="A328" s="9"/>
      <c r="B328" s="9"/>
      <c r="C328" s="9"/>
      <c r="G328" s="9"/>
    </row>
    <row r="329" spans="1:7" x14ac:dyDescent="0.2">
      <c r="A329" s="9"/>
      <c r="B329" s="9"/>
      <c r="C329" s="9"/>
      <c r="G329" s="9"/>
    </row>
    <row r="330" spans="1:7" x14ac:dyDescent="0.2">
      <c r="A330" s="9"/>
      <c r="B330" s="9"/>
      <c r="C330" s="9"/>
      <c r="G330" s="9"/>
    </row>
    <row r="331" spans="1:7" x14ac:dyDescent="0.2">
      <c r="A331" s="9"/>
      <c r="B331" s="9"/>
      <c r="C331" s="9"/>
      <c r="G331" s="9"/>
    </row>
    <row r="332" spans="1:7" x14ac:dyDescent="0.2">
      <c r="A332" s="9"/>
      <c r="B332" s="9"/>
      <c r="C332" s="9"/>
      <c r="G332" s="9"/>
    </row>
    <row r="333" spans="1:7" x14ac:dyDescent="0.2">
      <c r="A333" s="9"/>
      <c r="B333" s="9"/>
      <c r="C333" s="9"/>
      <c r="G333" s="9"/>
    </row>
    <row r="334" spans="1:7" x14ac:dyDescent="0.2">
      <c r="A334" s="9"/>
      <c r="B334" s="9"/>
      <c r="C334" s="9"/>
      <c r="G334" s="9"/>
    </row>
    <row r="335" spans="1:7" x14ac:dyDescent="0.2">
      <c r="A335" s="9"/>
      <c r="B335" s="9"/>
      <c r="C335" s="9"/>
      <c r="G335" s="9"/>
    </row>
    <row r="336" spans="1:7" x14ac:dyDescent="0.2">
      <c r="A336" s="9"/>
      <c r="B336" s="9"/>
      <c r="C336" s="9"/>
      <c r="G336" s="9"/>
    </row>
    <row r="337" spans="1:7" x14ac:dyDescent="0.2">
      <c r="A337" s="9"/>
      <c r="B337" s="9"/>
      <c r="C337" s="9"/>
      <c r="G337" s="9"/>
    </row>
    <row r="338" spans="1:7" x14ac:dyDescent="0.2">
      <c r="A338" s="9"/>
      <c r="B338" s="9"/>
      <c r="C338" s="9"/>
      <c r="G338" s="9"/>
    </row>
    <row r="339" spans="1:7" x14ac:dyDescent="0.2">
      <c r="A339" s="9"/>
      <c r="B339" s="9"/>
      <c r="C339" s="9"/>
      <c r="G339" s="9"/>
    </row>
    <row r="340" spans="1:7" x14ac:dyDescent="0.2">
      <c r="A340" s="9"/>
      <c r="B340" s="9"/>
      <c r="C340" s="9"/>
      <c r="G340" s="9"/>
    </row>
    <row r="341" spans="1:7" x14ac:dyDescent="0.2">
      <c r="A341" s="9"/>
      <c r="B341" s="9"/>
      <c r="C341" s="9"/>
      <c r="G341" s="9"/>
    </row>
    <row r="342" spans="1:7" x14ac:dyDescent="0.2">
      <c r="A342" s="9"/>
      <c r="B342" s="9"/>
      <c r="C342" s="9"/>
      <c r="G342" s="9"/>
    </row>
    <row r="343" spans="1:7" x14ac:dyDescent="0.2">
      <c r="A343" s="9"/>
      <c r="B343" s="9"/>
      <c r="C343" s="9"/>
      <c r="G343" s="9"/>
    </row>
    <row r="344" spans="1:7" x14ac:dyDescent="0.2">
      <c r="A344" s="9"/>
      <c r="B344" s="9"/>
      <c r="C344" s="9"/>
      <c r="G344" s="9"/>
    </row>
    <row r="345" spans="1:7" x14ac:dyDescent="0.2">
      <c r="A345" s="9"/>
      <c r="B345" s="9"/>
      <c r="C345" s="9"/>
      <c r="G345" s="9"/>
    </row>
    <row r="346" spans="1:7" x14ac:dyDescent="0.2">
      <c r="A346" s="9"/>
      <c r="B346" s="9"/>
      <c r="C346" s="9"/>
      <c r="G346" s="9"/>
    </row>
    <row r="347" spans="1:7" x14ac:dyDescent="0.2">
      <c r="A347" s="9"/>
      <c r="B347" s="9"/>
      <c r="C347" s="9"/>
      <c r="G347" s="9"/>
    </row>
    <row r="348" spans="1:7" x14ac:dyDescent="0.2">
      <c r="A348" s="9"/>
      <c r="B348" s="9"/>
      <c r="C348" s="9"/>
      <c r="G348" s="9"/>
    </row>
    <row r="349" spans="1:7" x14ac:dyDescent="0.2">
      <c r="A349" s="9"/>
      <c r="B349" s="9"/>
      <c r="C349" s="9"/>
      <c r="G349" s="9"/>
    </row>
    <row r="350" spans="1:7" x14ac:dyDescent="0.2">
      <c r="A350" s="9"/>
      <c r="B350" s="9"/>
      <c r="C350" s="9"/>
      <c r="G350" s="9"/>
    </row>
    <row r="351" spans="1:7" x14ac:dyDescent="0.2">
      <c r="A351" s="9"/>
      <c r="B351" s="9"/>
      <c r="C351" s="9"/>
      <c r="G351" s="9"/>
    </row>
    <row r="352" spans="1:7" x14ac:dyDescent="0.2">
      <c r="A352" s="9"/>
      <c r="B352" s="9"/>
      <c r="C352" s="9"/>
      <c r="G352" s="9"/>
    </row>
    <row r="353" spans="1:7" x14ac:dyDescent="0.2">
      <c r="A353" s="9"/>
      <c r="B353" s="9"/>
      <c r="C353" s="9"/>
      <c r="G353" s="9"/>
    </row>
    <row r="354" spans="1:7" x14ac:dyDescent="0.2">
      <c r="A354" s="9"/>
      <c r="B354" s="9"/>
      <c r="C354" s="9"/>
      <c r="G354" s="9"/>
    </row>
    <row r="355" spans="1:7" x14ac:dyDescent="0.2">
      <c r="A355" s="9"/>
      <c r="B355" s="9"/>
      <c r="C355" s="9"/>
      <c r="G355" s="9"/>
    </row>
    <row r="356" spans="1:7" x14ac:dyDescent="0.2">
      <c r="A356" s="9"/>
      <c r="B356" s="9"/>
      <c r="C356" s="9"/>
      <c r="G356" s="9"/>
    </row>
    <row r="357" spans="1:7" x14ac:dyDescent="0.2">
      <c r="A357" s="9"/>
      <c r="B357" s="9"/>
      <c r="C357" s="9"/>
      <c r="G357" s="9"/>
    </row>
    <row r="358" spans="1:7" x14ac:dyDescent="0.2">
      <c r="A358" s="9"/>
      <c r="B358" s="9"/>
      <c r="C358" s="9"/>
      <c r="G358" s="9"/>
    </row>
    <row r="359" spans="1:7" x14ac:dyDescent="0.2">
      <c r="A359" s="9"/>
      <c r="B359" s="9"/>
      <c r="C359" s="9"/>
      <c r="G359" s="9"/>
    </row>
    <row r="360" spans="1:7" x14ac:dyDescent="0.2">
      <c r="A360" s="9"/>
      <c r="B360" s="9"/>
      <c r="C360" s="9"/>
      <c r="G360" s="9"/>
    </row>
    <row r="361" spans="1:7" x14ac:dyDescent="0.2">
      <c r="A361" s="9"/>
      <c r="B361" s="9"/>
      <c r="C361" s="9"/>
      <c r="G361" s="9"/>
    </row>
    <row r="362" spans="1:7" x14ac:dyDescent="0.2">
      <c r="A362" s="9"/>
      <c r="B362" s="9"/>
      <c r="C362" s="9"/>
      <c r="G362" s="9"/>
    </row>
    <row r="363" spans="1:7" x14ac:dyDescent="0.2">
      <c r="A363" s="9"/>
      <c r="B363" s="9"/>
      <c r="C363" s="9"/>
      <c r="G363" s="9"/>
    </row>
    <row r="364" spans="1:7" x14ac:dyDescent="0.2">
      <c r="A364" s="9"/>
      <c r="B364" s="9"/>
      <c r="C364" s="9"/>
      <c r="G364" s="9"/>
    </row>
    <row r="365" spans="1:7" x14ac:dyDescent="0.2">
      <c r="A365" s="9"/>
      <c r="B365" s="9"/>
      <c r="C365" s="9"/>
      <c r="G365" s="9"/>
    </row>
    <row r="366" spans="1:7" x14ac:dyDescent="0.2">
      <c r="A366" s="9"/>
      <c r="B366" s="9"/>
      <c r="C366" s="9"/>
      <c r="G366" s="9"/>
    </row>
    <row r="367" spans="1:7" x14ac:dyDescent="0.2">
      <c r="A367" s="9"/>
      <c r="B367" s="9"/>
      <c r="C367" s="9"/>
      <c r="G367" s="9"/>
    </row>
    <row r="368" spans="1:7" x14ac:dyDescent="0.2">
      <c r="A368" s="9"/>
      <c r="B368" s="9"/>
      <c r="C368" s="9"/>
      <c r="G368" s="9"/>
    </row>
    <row r="369" spans="1:7" x14ac:dyDescent="0.2">
      <c r="A369" s="9"/>
      <c r="B369" s="9"/>
      <c r="C369" s="9"/>
      <c r="G369" s="9"/>
    </row>
    <row r="370" spans="1:7" x14ac:dyDescent="0.2">
      <c r="A370" s="9"/>
      <c r="B370" s="9"/>
      <c r="C370" s="9"/>
      <c r="G370" s="9"/>
    </row>
    <row r="371" spans="1:7" x14ac:dyDescent="0.2">
      <c r="A371" s="9"/>
      <c r="B371" s="9"/>
      <c r="C371" s="9"/>
      <c r="G371" s="9"/>
    </row>
    <row r="372" spans="1:7" x14ac:dyDescent="0.2">
      <c r="A372" s="9"/>
      <c r="B372" s="9"/>
      <c r="C372" s="9"/>
      <c r="G372" s="9"/>
    </row>
    <row r="373" spans="1:7" x14ac:dyDescent="0.2">
      <c r="A373" s="9"/>
      <c r="B373" s="9"/>
      <c r="C373" s="9"/>
      <c r="G373" s="9"/>
    </row>
    <row r="374" spans="1:7" x14ac:dyDescent="0.2">
      <c r="A374" s="9"/>
      <c r="B374" s="9"/>
      <c r="C374" s="9"/>
      <c r="G374" s="9"/>
    </row>
    <row r="375" spans="1:7" x14ac:dyDescent="0.2">
      <c r="A375" s="9"/>
      <c r="B375" s="9"/>
      <c r="C375" s="9"/>
      <c r="G375" s="9"/>
    </row>
    <row r="376" spans="1:7" x14ac:dyDescent="0.2">
      <c r="A376" s="9"/>
      <c r="B376" s="9"/>
      <c r="C376" s="9"/>
      <c r="G376" s="9"/>
    </row>
    <row r="377" spans="1:7" x14ac:dyDescent="0.2">
      <c r="A377" s="9"/>
      <c r="B377" s="9"/>
      <c r="C377" s="9"/>
      <c r="G377" s="9"/>
    </row>
    <row r="378" spans="1:7" x14ac:dyDescent="0.2">
      <c r="A378" s="9"/>
      <c r="B378" s="9"/>
      <c r="C378" s="9"/>
      <c r="G378" s="9"/>
    </row>
    <row r="379" spans="1:7" x14ac:dyDescent="0.2">
      <c r="A379" s="9"/>
      <c r="B379" s="9"/>
      <c r="C379" s="9"/>
      <c r="G379" s="9"/>
    </row>
    <row r="380" spans="1:7" x14ac:dyDescent="0.2">
      <c r="A380" s="9"/>
      <c r="B380" s="9"/>
      <c r="C380" s="9"/>
      <c r="G380" s="9"/>
    </row>
    <row r="381" spans="1:7" x14ac:dyDescent="0.2">
      <c r="A381" s="9"/>
      <c r="B381" s="9"/>
      <c r="C381" s="9"/>
      <c r="G381" s="9"/>
    </row>
    <row r="382" spans="1:7" x14ac:dyDescent="0.2">
      <c r="A382" s="9"/>
      <c r="B382" s="9"/>
      <c r="C382" s="9"/>
      <c r="G382" s="9"/>
    </row>
    <row r="383" spans="1:7" x14ac:dyDescent="0.2">
      <c r="A383" s="9"/>
      <c r="B383" s="9"/>
      <c r="C383" s="9"/>
      <c r="G383" s="9"/>
    </row>
    <row r="384" spans="1:7" x14ac:dyDescent="0.2">
      <c r="A384" s="9"/>
      <c r="B384" s="9"/>
      <c r="C384" s="9"/>
      <c r="G384" s="9"/>
    </row>
    <row r="385" spans="1:7" x14ac:dyDescent="0.2">
      <c r="A385" s="9"/>
      <c r="B385" s="9"/>
      <c r="C385" s="9"/>
      <c r="G385" s="9"/>
    </row>
    <row r="386" spans="1:7" x14ac:dyDescent="0.2">
      <c r="A386" s="9"/>
      <c r="B386" s="9"/>
      <c r="C386" s="9"/>
      <c r="G386" s="9"/>
    </row>
    <row r="387" spans="1:7" x14ac:dyDescent="0.2">
      <c r="A387" s="9"/>
      <c r="B387" s="9"/>
      <c r="C387" s="9"/>
      <c r="G387" s="9"/>
    </row>
    <row r="388" spans="1:7" x14ac:dyDescent="0.2">
      <c r="A388" s="9"/>
      <c r="B388" s="9"/>
      <c r="C388" s="9"/>
      <c r="G388" s="9"/>
    </row>
    <row r="389" spans="1:7" x14ac:dyDescent="0.2">
      <c r="A389" s="9"/>
      <c r="B389" s="9"/>
      <c r="C389" s="9"/>
      <c r="G389" s="9"/>
    </row>
    <row r="390" spans="1:7" x14ac:dyDescent="0.2">
      <c r="A390" s="9"/>
      <c r="B390" s="9"/>
      <c r="C390" s="9"/>
      <c r="G390" s="9"/>
    </row>
    <row r="391" spans="1:7" x14ac:dyDescent="0.2">
      <c r="A391" s="9"/>
      <c r="B391" s="9"/>
      <c r="C391" s="9"/>
      <c r="G391" s="9"/>
    </row>
    <row r="392" spans="1:7" x14ac:dyDescent="0.2">
      <c r="A392" s="9"/>
      <c r="B392" s="9"/>
      <c r="C392" s="9"/>
      <c r="G392" s="9"/>
    </row>
    <row r="393" spans="1:7" x14ac:dyDescent="0.2">
      <c r="A393" s="9"/>
      <c r="B393" s="9"/>
      <c r="C393" s="9"/>
      <c r="G393" s="9"/>
    </row>
    <row r="394" spans="1:7" x14ac:dyDescent="0.2">
      <c r="A394" s="9"/>
      <c r="B394" s="9"/>
      <c r="C394" s="9"/>
      <c r="G394" s="9"/>
    </row>
    <row r="395" spans="1:7" x14ac:dyDescent="0.2">
      <c r="A395" s="9"/>
      <c r="B395" s="9"/>
      <c r="C395" s="9"/>
      <c r="G395" s="9"/>
    </row>
    <row r="396" spans="1:7" x14ac:dyDescent="0.2">
      <c r="A396" s="9"/>
      <c r="B396" s="9"/>
      <c r="C396" s="9"/>
      <c r="G396" s="9"/>
    </row>
    <row r="397" spans="1:7" x14ac:dyDescent="0.2">
      <c r="A397" s="9"/>
      <c r="B397" s="9"/>
      <c r="C397" s="9"/>
      <c r="G397" s="9"/>
    </row>
    <row r="398" spans="1:7" x14ac:dyDescent="0.2">
      <c r="A398" s="9"/>
      <c r="B398" s="9"/>
      <c r="C398" s="9"/>
      <c r="G398" s="9"/>
    </row>
    <row r="399" spans="1:7" x14ac:dyDescent="0.2">
      <c r="A399" s="9"/>
      <c r="B399" s="9"/>
      <c r="C399" s="9"/>
      <c r="G399" s="9"/>
    </row>
    <row r="400" spans="1:7" x14ac:dyDescent="0.2">
      <c r="A400" s="9"/>
      <c r="B400" s="9"/>
      <c r="C400" s="9"/>
      <c r="G400" s="9"/>
    </row>
    <row r="401" spans="1:7" x14ac:dyDescent="0.2">
      <c r="A401" s="9"/>
      <c r="B401" s="9"/>
      <c r="C401" s="9"/>
      <c r="G401" s="9"/>
    </row>
    <row r="402" spans="1:7" x14ac:dyDescent="0.2">
      <c r="A402" s="9"/>
      <c r="B402" s="9"/>
      <c r="C402" s="9"/>
      <c r="G402" s="9"/>
    </row>
    <row r="403" spans="1:7" x14ac:dyDescent="0.2">
      <c r="A403" s="9"/>
      <c r="B403" s="9"/>
      <c r="C403" s="9"/>
      <c r="G403" s="9"/>
    </row>
    <row r="404" spans="1:7" x14ac:dyDescent="0.2">
      <c r="A404" s="9"/>
      <c r="B404" s="9"/>
      <c r="C404" s="9"/>
      <c r="G404" s="9"/>
    </row>
    <row r="405" spans="1:7" x14ac:dyDescent="0.2">
      <c r="A405" s="9"/>
      <c r="B405" s="9"/>
      <c r="C405" s="9"/>
      <c r="G405" s="9"/>
    </row>
    <row r="406" spans="1:7" x14ac:dyDescent="0.2">
      <c r="A406" s="9"/>
      <c r="B406" s="9"/>
      <c r="C406" s="9"/>
      <c r="G406" s="9"/>
    </row>
    <row r="407" spans="1:7" x14ac:dyDescent="0.2">
      <c r="A407" s="9"/>
      <c r="B407" s="9"/>
      <c r="C407" s="9"/>
      <c r="G407" s="9"/>
    </row>
    <row r="408" spans="1:7" x14ac:dyDescent="0.2">
      <c r="A408" s="9"/>
      <c r="B408" s="9"/>
      <c r="C408" s="9"/>
      <c r="G408" s="9"/>
    </row>
    <row r="409" spans="1:7" x14ac:dyDescent="0.2">
      <c r="A409" s="9"/>
      <c r="B409" s="9"/>
      <c r="C409" s="9"/>
      <c r="G409" s="9"/>
    </row>
    <row r="410" spans="1:7" x14ac:dyDescent="0.2">
      <c r="A410" s="9"/>
      <c r="B410" s="9"/>
      <c r="C410" s="9"/>
      <c r="G410" s="9"/>
    </row>
    <row r="411" spans="1:7" x14ac:dyDescent="0.2">
      <c r="A411" s="9"/>
      <c r="B411" s="9"/>
      <c r="C411" s="9"/>
      <c r="G411" s="9"/>
    </row>
    <row r="412" spans="1:7" x14ac:dyDescent="0.2">
      <c r="A412" s="9"/>
      <c r="B412" s="9"/>
      <c r="C412" s="9"/>
      <c r="G412" s="9"/>
    </row>
    <row r="413" spans="1:7" x14ac:dyDescent="0.2">
      <c r="A413" s="9"/>
      <c r="B413" s="9"/>
      <c r="C413" s="9"/>
      <c r="G413" s="9"/>
    </row>
    <row r="414" spans="1:7" x14ac:dyDescent="0.2">
      <c r="A414" s="9"/>
      <c r="B414" s="9"/>
      <c r="C414" s="9"/>
      <c r="G414" s="9"/>
    </row>
    <row r="415" spans="1:7" x14ac:dyDescent="0.2">
      <c r="A415" s="9"/>
      <c r="B415" s="9"/>
      <c r="C415" s="9"/>
      <c r="G415" s="9"/>
    </row>
    <row r="416" spans="1:7" x14ac:dyDescent="0.2">
      <c r="A416" s="9"/>
      <c r="B416" s="9"/>
      <c r="C416" s="9"/>
      <c r="G416" s="9"/>
    </row>
    <row r="417" spans="1:7" x14ac:dyDescent="0.2">
      <c r="A417" s="9"/>
      <c r="B417" s="9"/>
      <c r="C417" s="9"/>
      <c r="G417" s="9"/>
    </row>
    <row r="418" spans="1:7" x14ac:dyDescent="0.2">
      <c r="A418" s="9"/>
      <c r="B418" s="9"/>
      <c r="C418" s="9"/>
      <c r="G418" s="9"/>
    </row>
    <row r="419" spans="1:7" x14ac:dyDescent="0.2">
      <c r="A419" s="9"/>
      <c r="B419" s="9"/>
      <c r="C419" s="9"/>
      <c r="G419" s="9"/>
    </row>
    <row r="420" spans="1:7" x14ac:dyDescent="0.2">
      <c r="A420" s="9"/>
      <c r="B420" s="9"/>
      <c r="C420" s="9"/>
      <c r="G420" s="9"/>
    </row>
    <row r="421" spans="1:7" x14ac:dyDescent="0.2">
      <c r="A421" s="9"/>
      <c r="B421" s="9"/>
      <c r="C421" s="9"/>
      <c r="G421" s="9"/>
    </row>
    <row r="422" spans="1:7" x14ac:dyDescent="0.2">
      <c r="A422" s="9"/>
      <c r="B422" s="9"/>
      <c r="C422" s="9"/>
      <c r="G422" s="9"/>
    </row>
    <row r="423" spans="1:7" x14ac:dyDescent="0.2">
      <c r="A423" s="9"/>
      <c r="B423" s="9"/>
      <c r="C423" s="9"/>
      <c r="G423" s="9"/>
    </row>
    <row r="424" spans="1:7" x14ac:dyDescent="0.2">
      <c r="A424" s="9"/>
      <c r="B424" s="9"/>
      <c r="C424" s="9"/>
      <c r="G424" s="9"/>
    </row>
    <row r="425" spans="1:7" x14ac:dyDescent="0.2">
      <c r="A425" s="9"/>
      <c r="B425" s="9"/>
      <c r="C425" s="9"/>
      <c r="G425" s="9"/>
    </row>
    <row r="426" spans="1:7" x14ac:dyDescent="0.2">
      <c r="A426" s="9"/>
      <c r="B426" s="9"/>
      <c r="C426" s="9"/>
      <c r="G426" s="9"/>
    </row>
    <row r="427" spans="1:7" x14ac:dyDescent="0.2">
      <c r="A427" s="9"/>
      <c r="B427" s="9"/>
      <c r="C427" s="9"/>
      <c r="G427" s="9"/>
    </row>
    <row r="428" spans="1:7" x14ac:dyDescent="0.2">
      <c r="A428" s="9"/>
      <c r="B428" s="9"/>
      <c r="C428" s="9"/>
      <c r="G428" s="9"/>
    </row>
    <row r="429" spans="1:7" x14ac:dyDescent="0.2">
      <c r="A429" s="9"/>
      <c r="B429" s="9"/>
      <c r="C429" s="9"/>
      <c r="G429" s="9"/>
    </row>
    <row r="430" spans="1:7" x14ac:dyDescent="0.2">
      <c r="G430" s="9"/>
    </row>
    <row r="431" spans="1:7" x14ac:dyDescent="0.2">
      <c r="G431" s="9"/>
    </row>
    <row r="432" spans="1:7" x14ac:dyDescent="0.2">
      <c r="G432" s="9"/>
    </row>
    <row r="433" spans="7:7" x14ac:dyDescent="0.2">
      <c r="G433" s="9"/>
    </row>
    <row r="434" spans="7:7" x14ac:dyDescent="0.2">
      <c r="G434" s="9"/>
    </row>
    <row r="435" spans="7:7" x14ac:dyDescent="0.2">
      <c r="G435" s="9"/>
    </row>
    <row r="436" spans="7:7" x14ac:dyDescent="0.2">
      <c r="G436" s="9"/>
    </row>
    <row r="437" spans="7:7" x14ac:dyDescent="0.2">
      <c r="G437" s="9"/>
    </row>
    <row r="438" spans="7:7" x14ac:dyDescent="0.2">
      <c r="G438" s="9"/>
    </row>
    <row r="439" spans="7:7" x14ac:dyDescent="0.2">
      <c r="G439" s="9"/>
    </row>
    <row r="440" spans="7:7" x14ac:dyDescent="0.2">
      <c r="G440" s="9"/>
    </row>
    <row r="441" spans="7:7" x14ac:dyDescent="0.2">
      <c r="G441" s="9"/>
    </row>
    <row r="442" spans="7:7" x14ac:dyDescent="0.2">
      <c r="G442" s="9"/>
    </row>
    <row r="443" spans="7:7" x14ac:dyDescent="0.2">
      <c r="G443" s="9"/>
    </row>
    <row r="444" spans="7:7" x14ac:dyDescent="0.2">
      <c r="G444" s="9"/>
    </row>
    <row r="445" spans="7:7" x14ac:dyDescent="0.2">
      <c r="G445" s="9"/>
    </row>
    <row r="446" spans="7:7" x14ac:dyDescent="0.2">
      <c r="G446" s="9"/>
    </row>
    <row r="447" spans="7:7" x14ac:dyDescent="0.2">
      <c r="G447" s="9"/>
    </row>
    <row r="448" spans="7:7" x14ac:dyDescent="0.2">
      <c r="G448" s="9"/>
    </row>
    <row r="449" spans="7:7" x14ac:dyDescent="0.2">
      <c r="G449" s="9"/>
    </row>
    <row r="450" spans="7:7" x14ac:dyDescent="0.2">
      <c r="G450" s="9"/>
    </row>
    <row r="451" spans="7:7" x14ac:dyDescent="0.2">
      <c r="G451" s="9"/>
    </row>
    <row r="452" spans="7:7" x14ac:dyDescent="0.2">
      <c r="G452" s="9"/>
    </row>
    <row r="453" spans="7:7" x14ac:dyDescent="0.2">
      <c r="G453" s="9"/>
    </row>
    <row r="454" spans="7:7" x14ac:dyDescent="0.2">
      <c r="G454" s="9"/>
    </row>
    <row r="455" spans="7:7" x14ac:dyDescent="0.2">
      <c r="G455" s="9"/>
    </row>
    <row r="456" spans="7:7" x14ac:dyDescent="0.2">
      <c r="G456" s="9"/>
    </row>
    <row r="457" spans="7:7" x14ac:dyDescent="0.2">
      <c r="G457" s="9"/>
    </row>
    <row r="458" spans="7:7" x14ac:dyDescent="0.2">
      <c r="G458" s="9"/>
    </row>
    <row r="459" spans="7:7" x14ac:dyDescent="0.2">
      <c r="G459" s="9"/>
    </row>
    <row r="460" spans="7:7" x14ac:dyDescent="0.2">
      <c r="G460" s="9"/>
    </row>
    <row r="461" spans="7:7" x14ac:dyDescent="0.2">
      <c r="G461" s="9"/>
    </row>
    <row r="462" spans="7:7" x14ac:dyDescent="0.2">
      <c r="G462" s="9"/>
    </row>
    <row r="463" spans="7:7" x14ac:dyDescent="0.2">
      <c r="G463" s="9"/>
    </row>
    <row r="464" spans="7:7" x14ac:dyDescent="0.2">
      <c r="G464" s="9"/>
    </row>
    <row r="465" spans="7:7" x14ac:dyDescent="0.2">
      <c r="G465" s="9"/>
    </row>
    <row r="466" spans="7:7" x14ac:dyDescent="0.2">
      <c r="G466" s="9"/>
    </row>
    <row r="467" spans="7:7" x14ac:dyDescent="0.2">
      <c r="G467" s="9"/>
    </row>
    <row r="468" spans="7:7" x14ac:dyDescent="0.2">
      <c r="G468" s="9"/>
    </row>
    <row r="469" spans="7:7" x14ac:dyDescent="0.2">
      <c r="G469" s="9"/>
    </row>
    <row r="470" spans="7:7" x14ac:dyDescent="0.2">
      <c r="G470" s="9"/>
    </row>
    <row r="471" spans="7:7" x14ac:dyDescent="0.2">
      <c r="G471" s="9"/>
    </row>
    <row r="472" spans="7:7" x14ac:dyDescent="0.2">
      <c r="G472" s="9"/>
    </row>
    <row r="473" spans="7:7" x14ac:dyDescent="0.2">
      <c r="G473" s="9"/>
    </row>
    <row r="474" spans="7:7" x14ac:dyDescent="0.2">
      <c r="G474" s="9"/>
    </row>
    <row r="475" spans="7:7" x14ac:dyDescent="0.2">
      <c r="G475" s="9"/>
    </row>
    <row r="476" spans="7:7" x14ac:dyDescent="0.2">
      <c r="G476" s="9"/>
    </row>
    <row r="477" spans="7:7" x14ac:dyDescent="0.2">
      <c r="G477" s="9"/>
    </row>
    <row r="478" spans="7:7" x14ac:dyDescent="0.2">
      <c r="G478" s="9"/>
    </row>
    <row r="479" spans="7:7" x14ac:dyDescent="0.2">
      <c r="G479" s="9"/>
    </row>
    <row r="480" spans="7:7" x14ac:dyDescent="0.2">
      <c r="G480" s="9"/>
    </row>
    <row r="481" spans="7:7" x14ac:dyDescent="0.2">
      <c r="G481" s="9"/>
    </row>
    <row r="482" spans="7:7" x14ac:dyDescent="0.2">
      <c r="G482" s="9"/>
    </row>
    <row r="483" spans="7:7" x14ac:dyDescent="0.2">
      <c r="G483" s="9"/>
    </row>
    <row r="484" spans="7:7" x14ac:dyDescent="0.2">
      <c r="G484" s="9"/>
    </row>
    <row r="485" spans="7:7" x14ac:dyDescent="0.2">
      <c r="G485" s="9"/>
    </row>
    <row r="486" spans="7:7" x14ac:dyDescent="0.2">
      <c r="G486" s="9"/>
    </row>
    <row r="487" spans="7:7" x14ac:dyDescent="0.2">
      <c r="G487" s="9"/>
    </row>
    <row r="488" spans="7:7" x14ac:dyDescent="0.2">
      <c r="G488" s="9"/>
    </row>
    <row r="489" spans="7:7" x14ac:dyDescent="0.2">
      <c r="G489" s="9"/>
    </row>
    <row r="490" spans="7:7" x14ac:dyDescent="0.2">
      <c r="G490" s="9"/>
    </row>
    <row r="491" spans="7:7" x14ac:dyDescent="0.2">
      <c r="G491" s="9"/>
    </row>
    <row r="492" spans="7:7" x14ac:dyDescent="0.2">
      <c r="G492" s="9"/>
    </row>
    <row r="493" spans="7:7" x14ac:dyDescent="0.2">
      <c r="G493" s="9"/>
    </row>
    <row r="494" spans="7:7" x14ac:dyDescent="0.2">
      <c r="G494" s="9"/>
    </row>
    <row r="495" spans="7:7" x14ac:dyDescent="0.2">
      <c r="G495" s="9"/>
    </row>
    <row r="496" spans="7:7" x14ac:dyDescent="0.2">
      <c r="G496" s="9"/>
    </row>
    <row r="497" spans="7:7" x14ac:dyDescent="0.2">
      <c r="G497" s="9"/>
    </row>
    <row r="498" spans="7:7" x14ac:dyDescent="0.2">
      <c r="G498" s="9"/>
    </row>
    <row r="499" spans="7:7" x14ac:dyDescent="0.2">
      <c r="G499" s="9"/>
    </row>
    <row r="500" spans="7:7" x14ac:dyDescent="0.2">
      <c r="G500" s="9"/>
    </row>
    <row r="501" spans="7:7" x14ac:dyDescent="0.2">
      <c r="G501" s="9"/>
    </row>
    <row r="502" spans="7:7" x14ac:dyDescent="0.2">
      <c r="G502" s="9"/>
    </row>
    <row r="503" spans="7:7" x14ac:dyDescent="0.2">
      <c r="G503" s="9"/>
    </row>
    <row r="504" spans="7:7" x14ac:dyDescent="0.2">
      <c r="G504" s="9"/>
    </row>
    <row r="505" spans="7:7" x14ac:dyDescent="0.2">
      <c r="G505" s="9"/>
    </row>
    <row r="506" spans="7:7" x14ac:dyDescent="0.2">
      <c r="G506" s="9"/>
    </row>
    <row r="507" spans="7:7" x14ac:dyDescent="0.2">
      <c r="G507" s="9"/>
    </row>
    <row r="508" spans="7:7" x14ac:dyDescent="0.2">
      <c r="G508" s="9"/>
    </row>
    <row r="509" spans="7:7" x14ac:dyDescent="0.2">
      <c r="G509" s="9"/>
    </row>
    <row r="510" spans="7:7" x14ac:dyDescent="0.2">
      <c r="G510" s="9"/>
    </row>
    <row r="511" spans="7:7" x14ac:dyDescent="0.2">
      <c r="G511" s="9"/>
    </row>
    <row r="512" spans="7:7" x14ac:dyDescent="0.2">
      <c r="G512" s="9"/>
    </row>
    <row r="513" spans="7:7" x14ac:dyDescent="0.2">
      <c r="G513" s="9"/>
    </row>
    <row r="514" spans="7:7" x14ac:dyDescent="0.2">
      <c r="G514" s="9"/>
    </row>
    <row r="515" spans="7:7" x14ac:dyDescent="0.2">
      <c r="G515" s="9"/>
    </row>
    <row r="516" spans="7:7" x14ac:dyDescent="0.2">
      <c r="G516" s="9"/>
    </row>
    <row r="517" spans="7:7" x14ac:dyDescent="0.2">
      <c r="G517" s="9"/>
    </row>
    <row r="518" spans="7:7" x14ac:dyDescent="0.2">
      <c r="G518" s="9"/>
    </row>
    <row r="519" spans="7:7" x14ac:dyDescent="0.2">
      <c r="G519" s="9"/>
    </row>
    <row r="520" spans="7:7" x14ac:dyDescent="0.2">
      <c r="G520" s="9"/>
    </row>
    <row r="521" spans="7:7" x14ac:dyDescent="0.2">
      <c r="G521" s="9"/>
    </row>
    <row r="522" spans="7:7" x14ac:dyDescent="0.2">
      <c r="G522" s="9"/>
    </row>
    <row r="523" spans="7:7" x14ac:dyDescent="0.2">
      <c r="G523" s="9"/>
    </row>
    <row r="524" spans="7:7" x14ac:dyDescent="0.2">
      <c r="G524" s="9"/>
    </row>
    <row r="525" spans="7:7" x14ac:dyDescent="0.2">
      <c r="G525" s="9"/>
    </row>
    <row r="526" spans="7:7" x14ac:dyDescent="0.2">
      <c r="G526" s="9"/>
    </row>
    <row r="527" spans="7:7" x14ac:dyDescent="0.2">
      <c r="G527" s="9"/>
    </row>
    <row r="528" spans="7:7" x14ac:dyDescent="0.2">
      <c r="G528" s="9"/>
    </row>
    <row r="529" spans="7:7" x14ac:dyDescent="0.2">
      <c r="G529" s="9"/>
    </row>
    <row r="530" spans="7:7" x14ac:dyDescent="0.2">
      <c r="G530" s="9"/>
    </row>
    <row r="531" spans="7:7" x14ac:dyDescent="0.2">
      <c r="G531" s="9"/>
    </row>
    <row r="532" spans="7:7" x14ac:dyDescent="0.2">
      <c r="G532" s="9"/>
    </row>
    <row r="533" spans="7:7" x14ac:dyDescent="0.2">
      <c r="G533" s="9"/>
    </row>
    <row r="534" spans="7:7" x14ac:dyDescent="0.2">
      <c r="G534" s="9"/>
    </row>
    <row r="535" spans="7:7" x14ac:dyDescent="0.2">
      <c r="G535" s="9"/>
    </row>
    <row r="536" spans="7:7" x14ac:dyDescent="0.2">
      <c r="G536" s="9"/>
    </row>
    <row r="537" spans="7:7" x14ac:dyDescent="0.2">
      <c r="G537" s="9"/>
    </row>
    <row r="538" spans="7:7" x14ac:dyDescent="0.2">
      <c r="G538" s="9"/>
    </row>
    <row r="539" spans="7:7" x14ac:dyDescent="0.2">
      <c r="G539" s="9"/>
    </row>
    <row r="540" spans="7:7" x14ac:dyDescent="0.2">
      <c r="G540" s="9"/>
    </row>
    <row r="541" spans="7:7" x14ac:dyDescent="0.2">
      <c r="G541" s="9"/>
    </row>
    <row r="542" spans="7:7" x14ac:dyDescent="0.2">
      <c r="G542" s="9"/>
    </row>
    <row r="543" spans="7:7" x14ac:dyDescent="0.2">
      <c r="G543" s="9"/>
    </row>
    <row r="544" spans="7:7" x14ac:dyDescent="0.2">
      <c r="G544" s="9"/>
    </row>
    <row r="545" spans="7:7" x14ac:dyDescent="0.2">
      <c r="G545" s="9"/>
    </row>
    <row r="546" spans="7:7" x14ac:dyDescent="0.2">
      <c r="G546" s="9"/>
    </row>
    <row r="547" spans="7:7" x14ac:dyDescent="0.2">
      <c r="G547" s="9"/>
    </row>
    <row r="548" spans="7:7" x14ac:dyDescent="0.2">
      <c r="G548" s="9"/>
    </row>
    <row r="549" spans="7:7" x14ac:dyDescent="0.2">
      <c r="G549" s="9"/>
    </row>
    <row r="550" spans="7:7" x14ac:dyDescent="0.2">
      <c r="G550" s="9"/>
    </row>
    <row r="551" spans="7:7" x14ac:dyDescent="0.2">
      <c r="G551" s="9"/>
    </row>
    <row r="552" spans="7:7" x14ac:dyDescent="0.2">
      <c r="G552" s="9"/>
    </row>
    <row r="553" spans="7:7" x14ac:dyDescent="0.2">
      <c r="G553" s="9"/>
    </row>
    <row r="554" spans="7:7" x14ac:dyDescent="0.2">
      <c r="G554" s="9"/>
    </row>
    <row r="555" spans="7:7" x14ac:dyDescent="0.2">
      <c r="G555" s="9"/>
    </row>
    <row r="556" spans="7:7" x14ac:dyDescent="0.2">
      <c r="G556" s="9"/>
    </row>
    <row r="557" spans="7:7" x14ac:dyDescent="0.2">
      <c r="G557" s="9"/>
    </row>
    <row r="558" spans="7:7" x14ac:dyDescent="0.2">
      <c r="G558" s="9"/>
    </row>
    <row r="559" spans="7:7" x14ac:dyDescent="0.2">
      <c r="G559" s="9"/>
    </row>
    <row r="560" spans="7:7" x14ac:dyDescent="0.2">
      <c r="G560" s="9"/>
    </row>
    <row r="561" spans="7:7" x14ac:dyDescent="0.2">
      <c r="G561" s="9"/>
    </row>
    <row r="562" spans="7:7" x14ac:dyDescent="0.2">
      <c r="G562" s="9"/>
    </row>
    <row r="563" spans="7:7" x14ac:dyDescent="0.2">
      <c r="G563" s="9"/>
    </row>
    <row r="564" spans="7:7" x14ac:dyDescent="0.2">
      <c r="G564" s="9"/>
    </row>
    <row r="565" spans="7:7" x14ac:dyDescent="0.2">
      <c r="G565" s="9"/>
    </row>
    <row r="566" spans="7:7" x14ac:dyDescent="0.2">
      <c r="G566" s="9"/>
    </row>
    <row r="567" spans="7:7" x14ac:dyDescent="0.2">
      <c r="G567" s="9"/>
    </row>
    <row r="568" spans="7:7" x14ac:dyDescent="0.2">
      <c r="G568" s="9"/>
    </row>
    <row r="569" spans="7:7" x14ac:dyDescent="0.2">
      <c r="G569" s="9"/>
    </row>
    <row r="570" spans="7:7" x14ac:dyDescent="0.2">
      <c r="G570" s="9"/>
    </row>
    <row r="571" spans="7:7" x14ac:dyDescent="0.2">
      <c r="G571" s="9"/>
    </row>
    <row r="572" spans="7:7" x14ac:dyDescent="0.2">
      <c r="G572" s="9"/>
    </row>
    <row r="573" spans="7:7" x14ac:dyDescent="0.2">
      <c r="G573" s="9"/>
    </row>
    <row r="574" spans="7:7" x14ac:dyDescent="0.2">
      <c r="G574" s="9"/>
    </row>
    <row r="575" spans="7:7" x14ac:dyDescent="0.2">
      <c r="G575" s="9"/>
    </row>
    <row r="576" spans="7:7" x14ac:dyDescent="0.2">
      <c r="G576" s="9"/>
    </row>
    <row r="577" spans="7:7" x14ac:dyDescent="0.2">
      <c r="G577" s="9"/>
    </row>
    <row r="578" spans="7:7" x14ac:dyDescent="0.2">
      <c r="G578" s="9"/>
    </row>
    <row r="579" spans="7:7" x14ac:dyDescent="0.2">
      <c r="G579" s="9"/>
    </row>
    <row r="580" spans="7:7" x14ac:dyDescent="0.2">
      <c r="G580" s="9"/>
    </row>
    <row r="581" spans="7:7" x14ac:dyDescent="0.2">
      <c r="G581" s="9"/>
    </row>
    <row r="582" spans="7:7" x14ac:dyDescent="0.2">
      <c r="G582" s="9"/>
    </row>
    <row r="583" spans="7:7" x14ac:dyDescent="0.2">
      <c r="G583" s="9"/>
    </row>
    <row r="584" spans="7:7" x14ac:dyDescent="0.2">
      <c r="G584" s="9"/>
    </row>
    <row r="585" spans="7:7" x14ac:dyDescent="0.2">
      <c r="G585" s="9"/>
    </row>
    <row r="586" spans="7:7" x14ac:dyDescent="0.2">
      <c r="G586" s="9"/>
    </row>
    <row r="587" spans="7:7" x14ac:dyDescent="0.2">
      <c r="G587" s="9"/>
    </row>
    <row r="588" spans="7:7" x14ac:dyDescent="0.2">
      <c r="G588" s="9"/>
    </row>
    <row r="589" spans="7:7" x14ac:dyDescent="0.2">
      <c r="G589" s="9"/>
    </row>
    <row r="590" spans="7:7" x14ac:dyDescent="0.2">
      <c r="G590" s="9"/>
    </row>
    <row r="591" spans="7:7" x14ac:dyDescent="0.2">
      <c r="G591" s="9"/>
    </row>
    <row r="592" spans="7:7" x14ac:dyDescent="0.2">
      <c r="G592" s="9"/>
    </row>
    <row r="593" spans="7:7" x14ac:dyDescent="0.2">
      <c r="G593" s="9"/>
    </row>
    <row r="594" spans="7:7" x14ac:dyDescent="0.2">
      <c r="G594" s="9"/>
    </row>
    <row r="595" spans="7:7" x14ac:dyDescent="0.2">
      <c r="G595" s="9"/>
    </row>
    <row r="596" spans="7:7" x14ac:dyDescent="0.2">
      <c r="G596" s="9"/>
    </row>
    <row r="597" spans="7:7" x14ac:dyDescent="0.2">
      <c r="G597" s="9"/>
    </row>
    <row r="598" spans="7:7" x14ac:dyDescent="0.2">
      <c r="G598" s="9"/>
    </row>
    <row r="599" spans="7:7" x14ac:dyDescent="0.2">
      <c r="G599" s="9"/>
    </row>
    <row r="600" spans="7:7" x14ac:dyDescent="0.2">
      <c r="G600" s="9"/>
    </row>
    <row r="601" spans="7:7" x14ac:dyDescent="0.2">
      <c r="G601" s="9"/>
    </row>
    <row r="602" spans="7:7" x14ac:dyDescent="0.2">
      <c r="G602" s="9"/>
    </row>
    <row r="603" spans="7:7" x14ac:dyDescent="0.2">
      <c r="G603" s="9"/>
    </row>
    <row r="604" spans="7:7" x14ac:dyDescent="0.2">
      <c r="G604" s="9"/>
    </row>
    <row r="605" spans="7:7" x14ac:dyDescent="0.2">
      <c r="G605" s="9"/>
    </row>
    <row r="606" spans="7:7" x14ac:dyDescent="0.2">
      <c r="G606" s="9"/>
    </row>
    <row r="607" spans="7:7" x14ac:dyDescent="0.2">
      <c r="G607" s="9"/>
    </row>
    <row r="608" spans="7:7" x14ac:dyDescent="0.2">
      <c r="G608" s="9"/>
    </row>
    <row r="609" spans="7:7" x14ac:dyDescent="0.2">
      <c r="G609" s="9"/>
    </row>
    <row r="610" spans="7:7" x14ac:dyDescent="0.2">
      <c r="G610" s="9"/>
    </row>
    <row r="611" spans="7:7" x14ac:dyDescent="0.2">
      <c r="G611" s="9"/>
    </row>
    <row r="612" spans="7:7" x14ac:dyDescent="0.2">
      <c r="G612" s="9"/>
    </row>
    <row r="613" spans="7:7" x14ac:dyDescent="0.2">
      <c r="G613" s="9"/>
    </row>
    <row r="614" spans="7:7" x14ac:dyDescent="0.2">
      <c r="G614" s="9"/>
    </row>
    <row r="615" spans="7:7" x14ac:dyDescent="0.2">
      <c r="G615" s="9"/>
    </row>
    <row r="616" spans="7:7" x14ac:dyDescent="0.2">
      <c r="G616" s="9"/>
    </row>
    <row r="617" spans="7:7" x14ac:dyDescent="0.2">
      <c r="G617" s="9"/>
    </row>
    <row r="618" spans="7:7" x14ac:dyDescent="0.2">
      <c r="G618" s="9"/>
    </row>
    <row r="619" spans="7:7" x14ac:dyDescent="0.2">
      <c r="G619" s="9"/>
    </row>
    <row r="620" spans="7:7" x14ac:dyDescent="0.2">
      <c r="G620" s="9"/>
    </row>
    <row r="621" spans="7:7" x14ac:dyDescent="0.2">
      <c r="G621" s="9"/>
    </row>
    <row r="622" spans="7:7" x14ac:dyDescent="0.2">
      <c r="G622" s="9"/>
    </row>
    <row r="623" spans="7:7" x14ac:dyDescent="0.2">
      <c r="G623" s="9"/>
    </row>
    <row r="624" spans="7:7" x14ac:dyDescent="0.2">
      <c r="G624" s="9"/>
    </row>
    <row r="625" spans="7:7" x14ac:dyDescent="0.2">
      <c r="G625" s="9"/>
    </row>
    <row r="626" spans="7:7" x14ac:dyDescent="0.2">
      <c r="G626" s="9"/>
    </row>
    <row r="627" spans="7:7" x14ac:dyDescent="0.2">
      <c r="G627" s="9"/>
    </row>
    <row r="628" spans="7:7" x14ac:dyDescent="0.2">
      <c r="G628" s="9"/>
    </row>
    <row r="629" spans="7:7" x14ac:dyDescent="0.2">
      <c r="G629" s="9"/>
    </row>
    <row r="630" spans="7:7" x14ac:dyDescent="0.2">
      <c r="G630" s="9"/>
    </row>
    <row r="631" spans="7:7" x14ac:dyDescent="0.2">
      <c r="G631" s="9"/>
    </row>
    <row r="632" spans="7:7" x14ac:dyDescent="0.2">
      <c r="G632" s="9"/>
    </row>
    <row r="633" spans="7:7" x14ac:dyDescent="0.2">
      <c r="G633" s="9"/>
    </row>
    <row r="634" spans="7:7" x14ac:dyDescent="0.2">
      <c r="G634" s="9"/>
    </row>
    <row r="635" spans="7:7" x14ac:dyDescent="0.2">
      <c r="G635" s="9"/>
    </row>
    <row r="636" spans="7:7" x14ac:dyDescent="0.2">
      <c r="G636" s="9"/>
    </row>
    <row r="637" spans="7:7" x14ac:dyDescent="0.2">
      <c r="G637" s="9"/>
    </row>
    <row r="638" spans="7:7" x14ac:dyDescent="0.2">
      <c r="G638" s="9"/>
    </row>
    <row r="639" spans="7:7" x14ac:dyDescent="0.2">
      <c r="G639" s="9"/>
    </row>
    <row r="640" spans="7:7" x14ac:dyDescent="0.2">
      <c r="G640" s="9"/>
    </row>
    <row r="641" spans="7:7" x14ac:dyDescent="0.2">
      <c r="G641" s="9"/>
    </row>
    <row r="642" spans="7:7" x14ac:dyDescent="0.2">
      <c r="G642" s="9"/>
    </row>
    <row r="643" spans="7:7" x14ac:dyDescent="0.2">
      <c r="G643" s="9"/>
    </row>
    <row r="644" spans="7:7" x14ac:dyDescent="0.2">
      <c r="G644" s="9"/>
    </row>
    <row r="645" spans="7:7" x14ac:dyDescent="0.2">
      <c r="G645" s="9"/>
    </row>
    <row r="646" spans="7:7" x14ac:dyDescent="0.2">
      <c r="G646" s="9"/>
    </row>
    <row r="647" spans="7:7" x14ac:dyDescent="0.2">
      <c r="G647" s="9"/>
    </row>
    <row r="648" spans="7:7" x14ac:dyDescent="0.2">
      <c r="G648" s="9"/>
    </row>
    <row r="649" spans="7:7" x14ac:dyDescent="0.2">
      <c r="G649" s="9"/>
    </row>
    <row r="650" spans="7:7" x14ac:dyDescent="0.2">
      <c r="G650" s="9"/>
    </row>
    <row r="651" spans="7:7" x14ac:dyDescent="0.2">
      <c r="G651" s="9"/>
    </row>
    <row r="652" spans="7:7" x14ac:dyDescent="0.2">
      <c r="G652" s="9"/>
    </row>
    <row r="653" spans="7:7" x14ac:dyDescent="0.2">
      <c r="G653" s="9"/>
    </row>
    <row r="654" spans="7:7" x14ac:dyDescent="0.2">
      <c r="G654" s="9"/>
    </row>
    <row r="655" spans="7:7" x14ac:dyDescent="0.2">
      <c r="G655" s="9"/>
    </row>
    <row r="656" spans="7:7" x14ac:dyDescent="0.2">
      <c r="G656" s="9"/>
    </row>
    <row r="657" spans="7:7" x14ac:dyDescent="0.2">
      <c r="G657" s="9"/>
    </row>
    <row r="658" spans="7:7" x14ac:dyDescent="0.2">
      <c r="G658" s="9"/>
    </row>
    <row r="659" spans="7:7" x14ac:dyDescent="0.2">
      <c r="G659" s="9"/>
    </row>
    <row r="660" spans="7:7" x14ac:dyDescent="0.2">
      <c r="G660" s="9"/>
    </row>
    <row r="661" spans="7:7" x14ac:dyDescent="0.2">
      <c r="G661" s="9"/>
    </row>
    <row r="662" spans="7:7" x14ac:dyDescent="0.2">
      <c r="G662" s="9"/>
    </row>
    <row r="663" spans="7:7" x14ac:dyDescent="0.2">
      <c r="G663" s="9"/>
    </row>
    <row r="664" spans="7:7" x14ac:dyDescent="0.2">
      <c r="G664" s="9"/>
    </row>
    <row r="665" spans="7:7" x14ac:dyDescent="0.2">
      <c r="G665" s="9"/>
    </row>
    <row r="666" spans="7:7" x14ac:dyDescent="0.2">
      <c r="G666" s="9"/>
    </row>
    <row r="667" spans="7:7" x14ac:dyDescent="0.2">
      <c r="G667" s="9"/>
    </row>
    <row r="668" spans="7:7" x14ac:dyDescent="0.2">
      <c r="G668" s="9"/>
    </row>
    <row r="669" spans="7:7" x14ac:dyDescent="0.2">
      <c r="G669" s="9"/>
    </row>
    <row r="670" spans="7:7" x14ac:dyDescent="0.2">
      <c r="G670" s="9"/>
    </row>
    <row r="671" spans="7:7" x14ac:dyDescent="0.2">
      <c r="G671" s="9"/>
    </row>
    <row r="672" spans="7:7" x14ac:dyDescent="0.2">
      <c r="G672" s="9"/>
    </row>
    <row r="673" spans="7:7" x14ac:dyDescent="0.2">
      <c r="G673" s="9"/>
    </row>
    <row r="674" spans="7:7" x14ac:dyDescent="0.2">
      <c r="G674" s="9"/>
    </row>
    <row r="675" spans="7:7" x14ac:dyDescent="0.2">
      <c r="G675" s="9"/>
    </row>
    <row r="676" spans="7:7" x14ac:dyDescent="0.2">
      <c r="G676" s="9"/>
    </row>
    <row r="677" spans="7:7" x14ac:dyDescent="0.2">
      <c r="G677" s="9"/>
    </row>
    <row r="678" spans="7:7" x14ac:dyDescent="0.2">
      <c r="G678" s="9"/>
    </row>
    <row r="679" spans="7:7" x14ac:dyDescent="0.2">
      <c r="G679" s="9"/>
    </row>
    <row r="680" spans="7:7" x14ac:dyDescent="0.2">
      <c r="G680" s="9"/>
    </row>
    <row r="681" spans="7:7" x14ac:dyDescent="0.2">
      <c r="G681" s="9"/>
    </row>
    <row r="682" spans="7:7" x14ac:dyDescent="0.2">
      <c r="G682" s="9"/>
    </row>
    <row r="683" spans="7:7" x14ac:dyDescent="0.2">
      <c r="G683" s="9"/>
    </row>
    <row r="684" spans="7:7" x14ac:dyDescent="0.2">
      <c r="G684" s="9"/>
    </row>
    <row r="685" spans="7:7" x14ac:dyDescent="0.2">
      <c r="G685" s="9"/>
    </row>
    <row r="686" spans="7:7" x14ac:dyDescent="0.2">
      <c r="G686" s="9"/>
    </row>
    <row r="687" spans="7:7" x14ac:dyDescent="0.2">
      <c r="G687" s="9"/>
    </row>
    <row r="688" spans="7:7" x14ac:dyDescent="0.2">
      <c r="G688" s="9"/>
    </row>
    <row r="689" spans="7:7" x14ac:dyDescent="0.2">
      <c r="G689" s="9"/>
    </row>
    <row r="690" spans="7:7" x14ac:dyDescent="0.2">
      <c r="G690" s="9"/>
    </row>
    <row r="691" spans="7:7" x14ac:dyDescent="0.2">
      <c r="G691" s="9"/>
    </row>
    <row r="692" spans="7:7" x14ac:dyDescent="0.2">
      <c r="G692" s="9"/>
    </row>
    <row r="693" spans="7:7" x14ac:dyDescent="0.2">
      <c r="G693" s="9"/>
    </row>
    <row r="694" spans="7:7" x14ac:dyDescent="0.2">
      <c r="G694" s="9"/>
    </row>
    <row r="695" spans="7:7" x14ac:dyDescent="0.2">
      <c r="G695" s="9"/>
    </row>
    <row r="696" spans="7:7" x14ac:dyDescent="0.2">
      <c r="G696" s="9"/>
    </row>
    <row r="697" spans="7:7" x14ac:dyDescent="0.2">
      <c r="G697" s="9"/>
    </row>
    <row r="698" spans="7:7" x14ac:dyDescent="0.2">
      <c r="G698" s="9"/>
    </row>
    <row r="699" spans="7:7" x14ac:dyDescent="0.2">
      <c r="G699" s="9"/>
    </row>
    <row r="700" spans="7:7" x14ac:dyDescent="0.2">
      <c r="G700" s="9"/>
    </row>
    <row r="701" spans="7:7" x14ac:dyDescent="0.2">
      <c r="G701" s="9"/>
    </row>
    <row r="702" spans="7:7" x14ac:dyDescent="0.2">
      <c r="G702" s="9"/>
    </row>
    <row r="703" spans="7:7" x14ac:dyDescent="0.2">
      <c r="G703" s="9"/>
    </row>
    <row r="704" spans="7:7" x14ac:dyDescent="0.2">
      <c r="G704" s="9"/>
    </row>
    <row r="705" spans="7:7" x14ac:dyDescent="0.2">
      <c r="G705" s="9"/>
    </row>
    <row r="706" spans="7:7" x14ac:dyDescent="0.2">
      <c r="G706" s="9"/>
    </row>
    <row r="707" spans="7:7" x14ac:dyDescent="0.2">
      <c r="G707" s="9"/>
    </row>
    <row r="708" spans="7:7" x14ac:dyDescent="0.2">
      <c r="G708" s="9"/>
    </row>
    <row r="709" spans="7:7" x14ac:dyDescent="0.2">
      <c r="G709" s="9"/>
    </row>
    <row r="710" spans="7:7" x14ac:dyDescent="0.2">
      <c r="G710" s="9"/>
    </row>
    <row r="711" spans="7:7" x14ac:dyDescent="0.2">
      <c r="G711" s="9"/>
    </row>
  </sheetData>
  <pageMargins left="0.7" right="0.7" top="0.75" bottom="0.75" header="0.3" footer="0.3"/>
  <pageSetup paperSize="9" orientation="portrait" r:id="rId1"/>
  <ignoredErrors>
    <ignoredError sqref="A10 A73 A41 A86" twoDigitTextYea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53977"/>
  </sheetPr>
  <dimension ref="A1:MO512"/>
  <sheetViews>
    <sheetView zoomScaleNormal="100" workbookViewId="0">
      <pane ySplit="3" topLeftCell="A4" activePane="bottomLeft" state="frozen"/>
      <selection pane="bottomLeft" activeCell="A4" sqref="A4"/>
    </sheetView>
  </sheetViews>
  <sheetFormatPr defaultColWidth="9.140625" defaultRowHeight="15" x14ac:dyDescent="0.25"/>
  <cols>
    <col min="1" max="1" width="21" style="10" customWidth="1"/>
    <col min="2" max="2" width="6.7109375" style="10" customWidth="1"/>
    <col min="3" max="3" width="57.85546875" style="10" customWidth="1"/>
    <col min="4" max="4" width="6.28515625" style="9" customWidth="1"/>
    <col min="5" max="5" width="16.5703125" style="9" customWidth="1"/>
    <col min="6" max="6" width="14.85546875" style="5" customWidth="1"/>
    <col min="7" max="7" width="28.85546875" style="9" customWidth="1"/>
    <col min="8" max="8" width="32.28515625" style="3" customWidth="1"/>
    <col min="9" max="9" width="13.7109375" style="3" customWidth="1"/>
    <col min="10" max="10" width="4" style="3" customWidth="1"/>
    <col min="11" max="11" width="15.85546875" style="3" customWidth="1"/>
    <col min="12" max="12" width="4" style="3" customWidth="1"/>
    <col min="13" max="13" width="18.5703125" style="3" customWidth="1"/>
    <col min="14" max="14" width="3.5703125" style="9" customWidth="1"/>
    <col min="15" max="15" width="9.140625" style="9"/>
    <col min="16" max="16" width="3" style="9" customWidth="1"/>
    <col min="17" max="99" width="9.140625" style="9"/>
    <col min="100" max="16384" width="9.140625" style="10"/>
  </cols>
  <sheetData>
    <row r="1" spans="1:17" ht="69" customHeight="1" x14ac:dyDescent="0.4">
      <c r="A1" s="54" t="s">
        <v>42</v>
      </c>
      <c r="B1" s="55"/>
      <c r="C1" s="55"/>
      <c r="D1" s="49"/>
      <c r="E1" s="55"/>
      <c r="F1" s="58"/>
      <c r="G1" s="55"/>
      <c r="H1" s="59" t="s">
        <v>92</v>
      </c>
      <c r="I1" s="60"/>
      <c r="J1" s="58"/>
      <c r="K1" s="58"/>
      <c r="L1" s="58"/>
      <c r="M1" s="58"/>
      <c r="N1" s="55"/>
      <c r="O1" s="55"/>
      <c r="P1" s="55"/>
      <c r="Q1" s="55"/>
    </row>
    <row r="2" spans="1:17" ht="36.75" customHeight="1" x14ac:dyDescent="0.25">
      <c r="A2" s="71" t="s">
        <v>1</v>
      </c>
      <c r="B2" s="56"/>
      <c r="C2" s="49"/>
      <c r="D2" s="49"/>
      <c r="E2" s="55"/>
      <c r="F2" s="58"/>
      <c r="G2" s="55"/>
      <c r="H2" s="35" t="s">
        <v>93</v>
      </c>
      <c r="I2" s="48">
        <f>+F188</f>
        <v>0</v>
      </c>
      <c r="J2" s="58"/>
      <c r="K2" s="58"/>
      <c r="L2" s="58"/>
      <c r="M2" s="58"/>
      <c r="N2" s="55"/>
      <c r="O2" s="55"/>
      <c r="P2" s="55"/>
      <c r="Q2" s="55"/>
    </row>
    <row r="3" spans="1:17" ht="38.25" customHeight="1" x14ac:dyDescent="0.25">
      <c r="A3" s="24" t="s">
        <v>3</v>
      </c>
      <c r="B3" s="25" t="s">
        <v>4</v>
      </c>
      <c r="C3" s="57" t="s">
        <v>50</v>
      </c>
      <c r="D3" s="49"/>
      <c r="E3" s="55"/>
      <c r="F3" s="58"/>
      <c r="G3" s="55"/>
      <c r="H3" s="35" t="s">
        <v>73</v>
      </c>
      <c r="I3" s="48">
        <f>+F189</f>
        <v>0</v>
      </c>
      <c r="J3" s="58"/>
      <c r="K3" s="58"/>
      <c r="L3" s="58"/>
      <c r="M3" s="58"/>
      <c r="N3" s="55"/>
      <c r="O3" s="55"/>
      <c r="P3" s="55"/>
      <c r="Q3" s="55"/>
    </row>
    <row r="4" spans="1:17" ht="12" x14ac:dyDescent="0.2">
      <c r="D4" s="10"/>
      <c r="E4" s="10"/>
      <c r="F4" s="1"/>
      <c r="G4" s="10"/>
    </row>
    <row r="5" spans="1:17" ht="12" x14ac:dyDescent="0.2">
      <c r="C5" s="12" t="s">
        <v>51</v>
      </c>
      <c r="D5" s="13" t="s">
        <v>70</v>
      </c>
      <c r="E5" s="13" t="s">
        <v>43</v>
      </c>
      <c r="F5" s="13" t="s">
        <v>94</v>
      </c>
      <c r="G5" s="13"/>
      <c r="H5" s="12" t="s">
        <v>74</v>
      </c>
      <c r="I5" s="61"/>
      <c r="K5" s="61"/>
      <c r="L5" s="62"/>
      <c r="M5" s="61"/>
      <c r="N5" s="37"/>
      <c r="O5" s="63"/>
      <c r="Q5" s="63"/>
    </row>
    <row r="6" spans="1:17" ht="12" x14ac:dyDescent="0.2">
      <c r="A6" s="14" t="s">
        <v>5</v>
      </c>
      <c r="B6" s="10" t="s">
        <v>6</v>
      </c>
      <c r="C6" s="10" t="s">
        <v>7</v>
      </c>
      <c r="D6" s="10">
        <v>0</v>
      </c>
      <c r="E6" s="51">
        <v>440</v>
      </c>
      <c r="F6" s="15">
        <f>+D6*E6</f>
        <v>0</v>
      </c>
      <c r="G6" s="15"/>
      <c r="H6" s="9" t="s">
        <v>75</v>
      </c>
      <c r="I6" s="64"/>
      <c r="K6" s="4"/>
      <c r="M6" s="4"/>
      <c r="N6" s="65"/>
      <c r="O6" s="65"/>
      <c r="Q6" s="66"/>
    </row>
    <row r="7" spans="1:17" ht="12" x14ac:dyDescent="0.2">
      <c r="A7" s="14" t="s">
        <v>8</v>
      </c>
      <c r="B7" s="10" t="s">
        <v>9</v>
      </c>
      <c r="C7" s="10" t="s">
        <v>7</v>
      </c>
      <c r="D7" s="10">
        <v>0</v>
      </c>
      <c r="E7" s="51">
        <v>320</v>
      </c>
      <c r="F7" s="15">
        <f t="shared" ref="F7:F13" si="0">+D7*E7</f>
        <v>0</v>
      </c>
      <c r="G7" s="15"/>
      <c r="H7" s="9" t="s">
        <v>75</v>
      </c>
      <c r="I7" s="64"/>
      <c r="K7" s="4"/>
      <c r="M7" s="4"/>
      <c r="N7" s="65"/>
      <c r="O7" s="65"/>
      <c r="Q7" s="66"/>
    </row>
    <row r="8" spans="1:17" ht="12" x14ac:dyDescent="0.2">
      <c r="A8" s="14" t="s">
        <v>10</v>
      </c>
      <c r="B8" s="10" t="s">
        <v>11</v>
      </c>
      <c r="C8" s="10" t="s">
        <v>7</v>
      </c>
      <c r="D8" s="10">
        <v>0</v>
      </c>
      <c r="E8" s="51">
        <v>225</v>
      </c>
      <c r="F8" s="15">
        <f t="shared" si="0"/>
        <v>0</v>
      </c>
      <c r="G8" s="15"/>
      <c r="H8" s="9" t="s">
        <v>75</v>
      </c>
      <c r="I8" s="64"/>
      <c r="K8" s="4"/>
      <c r="M8" s="4"/>
      <c r="N8" s="65"/>
      <c r="O8" s="65"/>
      <c r="Q8" s="66"/>
    </row>
    <row r="9" spans="1:17" ht="12" x14ac:dyDescent="0.2">
      <c r="A9" s="14" t="s">
        <v>12</v>
      </c>
      <c r="B9" s="10" t="s">
        <v>13</v>
      </c>
      <c r="C9" s="10" t="s">
        <v>7</v>
      </c>
      <c r="D9" s="10">
        <v>0</v>
      </c>
      <c r="E9" s="51">
        <v>175</v>
      </c>
      <c r="F9" s="15">
        <f t="shared" si="0"/>
        <v>0</v>
      </c>
      <c r="G9" s="15"/>
      <c r="H9" s="9" t="s">
        <v>75</v>
      </c>
      <c r="I9" s="64"/>
      <c r="K9" s="4"/>
      <c r="M9" s="4"/>
      <c r="N9" s="65"/>
      <c r="O9" s="65"/>
      <c r="Q9" s="66"/>
    </row>
    <row r="10" spans="1:17" ht="12" x14ac:dyDescent="0.2">
      <c r="A10" s="14" t="s">
        <v>14</v>
      </c>
      <c r="B10" s="10" t="s">
        <v>15</v>
      </c>
      <c r="C10" s="10" t="s">
        <v>7</v>
      </c>
      <c r="D10" s="10">
        <v>0</v>
      </c>
      <c r="E10" s="51">
        <v>125</v>
      </c>
      <c r="F10" s="15">
        <f t="shared" si="0"/>
        <v>0</v>
      </c>
      <c r="G10" s="15"/>
      <c r="H10" s="9" t="s">
        <v>75</v>
      </c>
      <c r="I10" s="64"/>
      <c r="K10" s="4"/>
      <c r="M10" s="4"/>
      <c r="N10" s="65"/>
      <c r="O10" s="65"/>
      <c r="Q10" s="66"/>
    </row>
    <row r="11" spans="1:17" ht="12" x14ac:dyDescent="0.2">
      <c r="C11" s="10" t="s">
        <v>16</v>
      </c>
      <c r="D11" s="10">
        <v>0</v>
      </c>
      <c r="E11" s="51">
        <v>56</v>
      </c>
      <c r="F11" s="15">
        <f t="shared" si="0"/>
        <v>0</v>
      </c>
      <c r="G11" s="15"/>
      <c r="H11" s="9" t="s">
        <v>76</v>
      </c>
      <c r="I11" s="64"/>
      <c r="K11" s="4"/>
      <c r="M11" s="4"/>
      <c r="N11" s="65"/>
      <c r="O11" s="65"/>
      <c r="Q11" s="66"/>
    </row>
    <row r="12" spans="1:17" ht="12" x14ac:dyDescent="0.2">
      <c r="C12" s="10" t="s">
        <v>17</v>
      </c>
      <c r="D12" s="10">
        <v>0</v>
      </c>
      <c r="E12" s="51">
        <v>30</v>
      </c>
      <c r="F12" s="15">
        <f t="shared" si="0"/>
        <v>0</v>
      </c>
      <c r="G12" s="15"/>
      <c r="H12" s="9" t="s">
        <v>77</v>
      </c>
      <c r="I12" s="64"/>
      <c r="K12" s="4"/>
      <c r="M12" s="4"/>
      <c r="N12" s="65"/>
      <c r="O12" s="65"/>
      <c r="Q12" s="66"/>
    </row>
    <row r="13" spans="1:17" ht="12" x14ac:dyDescent="0.2">
      <c r="C13" s="10" t="s">
        <v>18</v>
      </c>
      <c r="D13" s="10">
        <v>0</v>
      </c>
      <c r="E13" s="51">
        <v>11</v>
      </c>
      <c r="F13" s="15">
        <f t="shared" si="0"/>
        <v>0</v>
      </c>
      <c r="G13" s="15"/>
      <c r="H13" s="9"/>
      <c r="I13" s="64"/>
      <c r="K13" s="4"/>
      <c r="M13" s="4"/>
      <c r="N13" s="65"/>
      <c r="O13" s="65"/>
      <c r="Q13" s="66"/>
    </row>
    <row r="14" spans="1:17" ht="12" x14ac:dyDescent="0.2">
      <c r="D14" s="10"/>
      <c r="E14" s="10"/>
      <c r="F14" s="10"/>
      <c r="G14" s="10"/>
      <c r="H14" s="9"/>
    </row>
    <row r="15" spans="1:17" ht="12" x14ac:dyDescent="0.2">
      <c r="C15" s="10" t="s">
        <v>19</v>
      </c>
      <c r="D15" s="10">
        <v>0</v>
      </c>
      <c r="E15" s="51">
        <v>82</v>
      </c>
      <c r="F15" s="15">
        <f t="shared" ref="F15:F24" si="1">+D15*E15</f>
        <v>0</v>
      </c>
      <c r="G15" s="15"/>
      <c r="H15" s="9" t="s">
        <v>78</v>
      </c>
      <c r="I15" s="64"/>
      <c r="K15" s="4"/>
      <c r="M15" s="4"/>
      <c r="N15" s="65"/>
      <c r="O15" s="65"/>
      <c r="Q15" s="66"/>
    </row>
    <row r="16" spans="1:17" ht="12" x14ac:dyDescent="0.2">
      <c r="C16" s="10" t="s">
        <v>20</v>
      </c>
      <c r="D16" s="10">
        <v>0</v>
      </c>
      <c r="E16" s="51">
        <v>146</v>
      </c>
      <c r="F16" s="15">
        <f t="shared" si="1"/>
        <v>0</v>
      </c>
      <c r="G16" s="15"/>
      <c r="H16" s="9" t="s">
        <v>78</v>
      </c>
      <c r="I16" s="64"/>
      <c r="K16" s="4"/>
      <c r="M16" s="4"/>
      <c r="N16" s="65"/>
      <c r="O16" s="65"/>
      <c r="Q16" s="66"/>
    </row>
    <row r="17" spans="1:17" ht="12" x14ac:dyDescent="0.2">
      <c r="C17" s="10" t="s">
        <v>44</v>
      </c>
      <c r="D17" s="10">
        <v>0</v>
      </c>
      <c r="E17" s="51">
        <v>65</v>
      </c>
      <c r="F17" s="15">
        <f t="shared" si="1"/>
        <v>0</v>
      </c>
      <c r="G17" s="15"/>
      <c r="H17" s="9" t="s">
        <v>78</v>
      </c>
      <c r="I17" s="64"/>
      <c r="K17" s="4"/>
      <c r="M17" s="4"/>
      <c r="N17" s="65"/>
      <c r="O17" s="65"/>
      <c r="Q17" s="66"/>
    </row>
    <row r="18" spans="1:17" ht="12" x14ac:dyDescent="0.2">
      <c r="C18" s="10" t="s">
        <v>21</v>
      </c>
      <c r="D18" s="10">
        <v>0</v>
      </c>
      <c r="E18" s="51">
        <v>230</v>
      </c>
      <c r="F18" s="15">
        <f t="shared" si="1"/>
        <v>0</v>
      </c>
      <c r="G18" s="15"/>
      <c r="H18" s="9" t="s">
        <v>78</v>
      </c>
      <c r="I18" s="64"/>
      <c r="K18" s="4"/>
      <c r="M18" s="4"/>
      <c r="N18" s="65"/>
      <c r="O18" s="65"/>
      <c r="Q18" s="66"/>
    </row>
    <row r="19" spans="1:17" ht="12" x14ac:dyDescent="0.2">
      <c r="C19" s="10" t="s">
        <v>45</v>
      </c>
      <c r="D19" s="10">
        <v>0</v>
      </c>
      <c r="E19" s="51">
        <v>148</v>
      </c>
      <c r="F19" s="15">
        <f t="shared" si="1"/>
        <v>0</v>
      </c>
      <c r="G19" s="15"/>
      <c r="H19" s="9" t="s">
        <v>78</v>
      </c>
      <c r="I19" s="64"/>
      <c r="K19" s="4"/>
      <c r="M19" s="4"/>
      <c r="N19" s="65"/>
      <c r="O19" s="65"/>
      <c r="Q19" s="66"/>
    </row>
    <row r="20" spans="1:17" ht="12" x14ac:dyDescent="0.2">
      <c r="C20" s="10" t="s">
        <v>46</v>
      </c>
      <c r="D20" s="10">
        <v>0</v>
      </c>
      <c r="E20" s="51">
        <v>84</v>
      </c>
      <c r="F20" s="15">
        <f t="shared" si="1"/>
        <v>0</v>
      </c>
      <c r="G20" s="15"/>
      <c r="H20" s="9" t="s">
        <v>78</v>
      </c>
      <c r="I20" s="64"/>
      <c r="K20" s="4"/>
      <c r="M20" s="4"/>
      <c r="N20" s="65"/>
      <c r="O20" s="65"/>
      <c r="Q20" s="66"/>
    </row>
    <row r="21" spans="1:17" ht="12" x14ac:dyDescent="0.2">
      <c r="C21" s="10" t="s">
        <v>66</v>
      </c>
      <c r="D21" s="10">
        <v>0</v>
      </c>
      <c r="E21" s="51">
        <v>470</v>
      </c>
      <c r="F21" s="15">
        <f t="shared" si="1"/>
        <v>0</v>
      </c>
      <c r="G21" s="15"/>
      <c r="H21" s="9" t="s">
        <v>78</v>
      </c>
      <c r="I21" s="64"/>
      <c r="K21" s="4"/>
      <c r="M21" s="4"/>
      <c r="N21" s="65"/>
      <c r="O21" s="65"/>
      <c r="Q21" s="66"/>
    </row>
    <row r="22" spans="1:17" ht="12" x14ac:dyDescent="0.2">
      <c r="C22" s="10" t="s">
        <v>67</v>
      </c>
      <c r="D22" s="10">
        <v>0</v>
      </c>
      <c r="E22" s="51">
        <v>389</v>
      </c>
      <c r="F22" s="15">
        <f t="shared" si="1"/>
        <v>0</v>
      </c>
      <c r="G22" s="15"/>
      <c r="H22" s="9" t="s">
        <v>78</v>
      </c>
      <c r="I22" s="64"/>
      <c r="K22" s="4"/>
      <c r="M22" s="4"/>
      <c r="N22" s="65"/>
      <c r="O22" s="65"/>
      <c r="Q22" s="66"/>
    </row>
    <row r="23" spans="1:17" ht="12" x14ac:dyDescent="0.2">
      <c r="C23" s="10" t="s">
        <v>68</v>
      </c>
      <c r="D23" s="10">
        <v>0</v>
      </c>
      <c r="E23" s="51">
        <v>324</v>
      </c>
      <c r="F23" s="15">
        <f t="shared" si="1"/>
        <v>0</v>
      </c>
      <c r="G23" s="15"/>
      <c r="H23" s="9" t="s">
        <v>78</v>
      </c>
      <c r="I23" s="64"/>
      <c r="K23" s="4"/>
      <c r="M23" s="4"/>
      <c r="N23" s="65"/>
      <c r="O23" s="65"/>
      <c r="Q23" s="66"/>
    </row>
    <row r="24" spans="1:17" ht="12" x14ac:dyDescent="0.2">
      <c r="C24" s="10" t="s">
        <v>69</v>
      </c>
      <c r="D24" s="10">
        <v>0</v>
      </c>
      <c r="E24" s="51">
        <v>240</v>
      </c>
      <c r="F24" s="15">
        <f t="shared" si="1"/>
        <v>0</v>
      </c>
      <c r="G24" s="15"/>
      <c r="H24" s="9" t="s">
        <v>78</v>
      </c>
      <c r="I24" s="64"/>
      <c r="K24" s="4"/>
      <c r="M24" s="4"/>
      <c r="N24" s="65"/>
      <c r="O24" s="65"/>
      <c r="Q24" s="66"/>
    </row>
    <row r="25" spans="1:17" ht="12" x14ac:dyDescent="0.2">
      <c r="D25" s="10"/>
      <c r="E25" s="10"/>
      <c r="F25" s="10"/>
      <c r="G25" s="15"/>
      <c r="H25" s="9"/>
      <c r="I25" s="64"/>
      <c r="K25" s="4"/>
      <c r="M25" s="4"/>
      <c r="N25" s="65"/>
      <c r="O25" s="65"/>
      <c r="Q25" s="66"/>
    </row>
    <row r="26" spans="1:17" ht="12" x14ac:dyDescent="0.2">
      <c r="C26" s="10" t="s">
        <v>22</v>
      </c>
      <c r="D26" s="10">
        <v>0</v>
      </c>
      <c r="E26" s="51">
        <v>19</v>
      </c>
      <c r="F26" s="15">
        <f t="shared" ref="F26:F29" si="2">+D26*E26</f>
        <v>0</v>
      </c>
      <c r="G26" s="15"/>
      <c r="H26" s="9" t="s">
        <v>78</v>
      </c>
      <c r="I26" s="64"/>
      <c r="K26" s="4"/>
      <c r="M26" s="4"/>
      <c r="N26" s="65"/>
      <c r="O26" s="65"/>
      <c r="Q26" s="66"/>
    </row>
    <row r="27" spans="1:17" ht="12" x14ac:dyDescent="0.2">
      <c r="C27" s="10" t="s">
        <v>23</v>
      </c>
      <c r="D27" s="10">
        <v>0</v>
      </c>
      <c r="E27" s="51">
        <v>23</v>
      </c>
      <c r="F27" s="15">
        <f t="shared" si="2"/>
        <v>0</v>
      </c>
      <c r="G27" s="15"/>
      <c r="H27" s="9" t="s">
        <v>78</v>
      </c>
      <c r="I27" s="64"/>
      <c r="K27" s="4"/>
      <c r="M27" s="4"/>
      <c r="N27" s="65"/>
      <c r="O27" s="65"/>
      <c r="Q27" s="66"/>
    </row>
    <row r="28" spans="1:17" ht="12" x14ac:dyDescent="0.2">
      <c r="C28" s="10" t="s">
        <v>24</v>
      </c>
      <c r="D28" s="10">
        <v>0</v>
      </c>
      <c r="E28" s="51">
        <v>47</v>
      </c>
      <c r="F28" s="15">
        <f t="shared" si="2"/>
        <v>0</v>
      </c>
      <c r="G28" s="15"/>
      <c r="H28" s="9" t="s">
        <v>78</v>
      </c>
      <c r="I28" s="64"/>
      <c r="K28" s="4"/>
      <c r="M28" s="4"/>
      <c r="N28" s="65"/>
      <c r="O28" s="65"/>
      <c r="Q28" s="66"/>
    </row>
    <row r="29" spans="1:17" ht="12" x14ac:dyDescent="0.2">
      <c r="C29" s="10" t="s">
        <v>25</v>
      </c>
      <c r="D29" s="10">
        <v>0</v>
      </c>
      <c r="E29" s="51">
        <v>70</v>
      </c>
      <c r="F29" s="15">
        <f t="shared" si="2"/>
        <v>0</v>
      </c>
      <c r="G29" s="15"/>
      <c r="H29" s="9" t="s">
        <v>78</v>
      </c>
      <c r="I29" s="64"/>
      <c r="K29" s="4"/>
      <c r="M29" s="4"/>
      <c r="N29" s="65"/>
      <c r="O29" s="65"/>
      <c r="Q29" s="66"/>
    </row>
    <row r="30" spans="1:17" ht="12" x14ac:dyDescent="0.2">
      <c r="A30" s="16" t="s">
        <v>26</v>
      </c>
      <c r="B30" s="16"/>
      <c r="C30" s="16"/>
      <c r="D30" s="28"/>
      <c r="E30" s="10"/>
      <c r="F30" s="40">
        <f>SUM(F6:F29)</f>
        <v>0</v>
      </c>
      <c r="G30" s="10"/>
      <c r="H30" s="9"/>
    </row>
    <row r="31" spans="1:17" ht="12" x14ac:dyDescent="0.2">
      <c r="D31" s="10"/>
      <c r="E31" s="10"/>
      <c r="F31" s="10"/>
      <c r="G31" s="10"/>
      <c r="H31" s="9"/>
    </row>
    <row r="32" spans="1:17" ht="12" x14ac:dyDescent="0.2">
      <c r="C32" s="10" t="s">
        <v>27</v>
      </c>
      <c r="D32" s="10">
        <v>0</v>
      </c>
      <c r="E32" s="17">
        <v>4.2000000000000003E-2</v>
      </c>
      <c r="F32" s="15">
        <f t="shared" ref="F32:F33" si="3">+D32*E32</f>
        <v>0</v>
      </c>
      <c r="G32" s="38"/>
      <c r="H32" s="9" t="s">
        <v>79</v>
      </c>
      <c r="I32" s="64"/>
      <c r="K32" s="67"/>
      <c r="L32" s="67"/>
      <c r="M32" s="67"/>
      <c r="N32" s="68"/>
      <c r="O32" s="68"/>
      <c r="Q32" s="66"/>
    </row>
    <row r="33" spans="1:17" ht="12" x14ac:dyDescent="0.2">
      <c r="C33" s="10" t="s">
        <v>28</v>
      </c>
      <c r="D33" s="10">
        <v>0</v>
      </c>
      <c r="E33" s="51">
        <v>604</v>
      </c>
      <c r="F33" s="15">
        <f t="shared" si="3"/>
        <v>0</v>
      </c>
      <c r="G33" s="15"/>
      <c r="H33" s="9"/>
      <c r="I33" s="64"/>
      <c r="K33" s="4"/>
      <c r="M33" s="4"/>
      <c r="N33" s="65"/>
      <c r="O33" s="65"/>
      <c r="Q33" s="66"/>
    </row>
    <row r="34" spans="1:17" ht="12" x14ac:dyDescent="0.2">
      <c r="D34" s="10"/>
      <c r="E34" s="10"/>
      <c r="F34" s="10"/>
      <c r="G34" s="10"/>
      <c r="H34" s="9"/>
    </row>
    <row r="35" spans="1:17" ht="12" x14ac:dyDescent="0.2">
      <c r="C35" s="12" t="s">
        <v>29</v>
      </c>
      <c r="D35" s="13" t="s">
        <v>70</v>
      </c>
      <c r="E35" s="13" t="s">
        <v>43</v>
      </c>
      <c r="F35" s="13" t="s">
        <v>94</v>
      </c>
      <c r="G35" s="13"/>
      <c r="H35" s="9"/>
      <c r="I35" s="61"/>
      <c r="K35" s="61"/>
      <c r="L35" s="62"/>
      <c r="M35" s="61"/>
      <c r="N35" s="37"/>
      <c r="O35" s="63"/>
      <c r="Q35" s="63"/>
    </row>
    <row r="36" spans="1:17" ht="12" x14ac:dyDescent="0.2">
      <c r="A36" s="14" t="s">
        <v>5</v>
      </c>
      <c r="B36" s="10" t="s">
        <v>6</v>
      </c>
      <c r="C36" s="10" t="s">
        <v>29</v>
      </c>
      <c r="D36" s="10">
        <v>0</v>
      </c>
      <c r="E36" s="51">
        <v>100</v>
      </c>
      <c r="F36" s="15">
        <f t="shared" ref="F36:F43" si="4">+D36*E36</f>
        <v>0</v>
      </c>
      <c r="G36" s="15"/>
      <c r="H36" s="9" t="s">
        <v>80</v>
      </c>
      <c r="I36" s="64"/>
      <c r="K36" s="4"/>
      <c r="M36" s="4"/>
      <c r="N36" s="65"/>
      <c r="O36" s="65"/>
      <c r="Q36" s="66"/>
    </row>
    <row r="37" spans="1:17" ht="12" x14ac:dyDescent="0.2">
      <c r="A37" s="14" t="s">
        <v>8</v>
      </c>
      <c r="B37" s="10" t="s">
        <v>9</v>
      </c>
      <c r="C37" s="10" t="s">
        <v>29</v>
      </c>
      <c r="D37" s="10">
        <v>0</v>
      </c>
      <c r="E37" s="51">
        <v>80</v>
      </c>
      <c r="F37" s="15">
        <f t="shared" si="4"/>
        <v>0</v>
      </c>
      <c r="G37" s="15"/>
      <c r="H37" s="9" t="s">
        <v>80</v>
      </c>
      <c r="I37" s="64"/>
      <c r="K37" s="4"/>
      <c r="M37" s="4"/>
      <c r="N37" s="65"/>
      <c r="O37" s="65"/>
      <c r="Q37" s="66"/>
    </row>
    <row r="38" spans="1:17" ht="12" x14ac:dyDescent="0.2">
      <c r="A38" s="14" t="s">
        <v>10</v>
      </c>
      <c r="B38" s="10" t="s">
        <v>11</v>
      </c>
      <c r="C38" s="10" t="s">
        <v>29</v>
      </c>
      <c r="D38" s="10">
        <v>0</v>
      </c>
      <c r="E38" s="51">
        <v>65</v>
      </c>
      <c r="F38" s="15">
        <f t="shared" si="4"/>
        <v>0</v>
      </c>
      <c r="G38" s="15"/>
      <c r="H38" s="9" t="s">
        <v>80</v>
      </c>
      <c r="I38" s="64"/>
      <c r="K38" s="4"/>
      <c r="M38" s="4"/>
      <c r="N38" s="65"/>
      <c r="O38" s="65"/>
      <c r="Q38" s="66"/>
    </row>
    <row r="39" spans="1:17" ht="12" x14ac:dyDescent="0.2">
      <c r="A39" s="14" t="s">
        <v>12</v>
      </c>
      <c r="B39" s="10" t="s">
        <v>13</v>
      </c>
      <c r="C39" s="10" t="s">
        <v>29</v>
      </c>
      <c r="D39" s="10">
        <v>0</v>
      </c>
      <c r="E39" s="51">
        <v>35</v>
      </c>
      <c r="F39" s="15">
        <f t="shared" si="4"/>
        <v>0</v>
      </c>
      <c r="G39" s="15"/>
      <c r="H39" s="9" t="s">
        <v>80</v>
      </c>
      <c r="I39" s="64"/>
      <c r="K39" s="4"/>
      <c r="M39" s="4"/>
      <c r="N39" s="65"/>
      <c r="O39" s="65"/>
      <c r="Q39" s="66"/>
    </row>
    <row r="40" spans="1:17" ht="12" x14ac:dyDescent="0.2">
      <c r="A40" s="14" t="s">
        <v>14</v>
      </c>
      <c r="B40" s="10" t="s">
        <v>15</v>
      </c>
      <c r="C40" s="10" t="s">
        <v>29</v>
      </c>
      <c r="D40" s="10">
        <v>0</v>
      </c>
      <c r="E40" s="51">
        <v>20</v>
      </c>
      <c r="F40" s="15">
        <f t="shared" si="4"/>
        <v>0</v>
      </c>
      <c r="G40" s="15"/>
      <c r="H40" s="9" t="s">
        <v>80</v>
      </c>
      <c r="I40" s="64"/>
      <c r="K40" s="4"/>
      <c r="M40" s="4"/>
      <c r="N40" s="65"/>
      <c r="O40" s="65"/>
      <c r="Q40" s="66"/>
    </row>
    <row r="41" spans="1:17" ht="12" x14ac:dyDescent="0.2">
      <c r="C41" s="10" t="s">
        <v>16</v>
      </c>
      <c r="D41" s="10">
        <v>0</v>
      </c>
      <c r="E41" s="51">
        <v>11</v>
      </c>
      <c r="F41" s="15">
        <f t="shared" si="4"/>
        <v>0</v>
      </c>
      <c r="G41" s="15"/>
      <c r="H41" s="9" t="s">
        <v>76</v>
      </c>
      <c r="I41" s="64"/>
      <c r="K41" s="4"/>
      <c r="M41" s="4"/>
      <c r="N41" s="65"/>
      <c r="O41" s="65"/>
      <c r="Q41" s="66"/>
    </row>
    <row r="42" spans="1:17" ht="12" x14ac:dyDescent="0.2">
      <c r="C42" s="10" t="s">
        <v>17</v>
      </c>
      <c r="D42" s="10">
        <v>0</v>
      </c>
      <c r="E42" s="51">
        <v>6</v>
      </c>
      <c r="F42" s="15">
        <f t="shared" si="4"/>
        <v>0</v>
      </c>
      <c r="G42" s="15"/>
      <c r="H42" s="9" t="s">
        <v>77</v>
      </c>
      <c r="I42" s="64"/>
      <c r="K42" s="4"/>
      <c r="M42" s="4"/>
      <c r="N42" s="65"/>
      <c r="O42" s="65"/>
      <c r="Q42" s="66"/>
    </row>
    <row r="43" spans="1:17" ht="12" x14ac:dyDescent="0.2">
      <c r="C43" s="10" t="s">
        <v>18</v>
      </c>
      <c r="D43" s="10">
        <v>0</v>
      </c>
      <c r="E43" s="51">
        <v>3</v>
      </c>
      <c r="F43" s="15">
        <f t="shared" si="4"/>
        <v>0</v>
      </c>
      <c r="G43" s="15"/>
      <c r="H43" s="9"/>
      <c r="I43" s="64"/>
      <c r="K43" s="4"/>
      <c r="M43" s="4"/>
      <c r="N43" s="65"/>
      <c r="O43" s="65"/>
      <c r="Q43" s="66"/>
    </row>
    <row r="44" spans="1:17" ht="12" x14ac:dyDescent="0.2">
      <c r="A44" s="16" t="s">
        <v>26</v>
      </c>
      <c r="C44" s="16"/>
      <c r="D44" s="28"/>
      <c r="E44" s="10"/>
      <c r="F44" s="40">
        <f>SUM(F36:F43)</f>
        <v>0</v>
      </c>
      <c r="G44" s="10"/>
      <c r="H44" s="9"/>
    </row>
    <row r="45" spans="1:17" ht="12" x14ac:dyDescent="0.2">
      <c r="D45" s="10"/>
      <c r="E45" s="10"/>
      <c r="F45" s="10"/>
      <c r="G45" s="10"/>
      <c r="H45" s="9"/>
    </row>
    <row r="46" spans="1:17" ht="12" x14ac:dyDescent="0.2">
      <c r="C46" s="12" t="s">
        <v>64</v>
      </c>
      <c r="D46" s="13" t="s">
        <v>70</v>
      </c>
      <c r="E46" s="13" t="s">
        <v>43</v>
      </c>
      <c r="F46" s="13" t="s">
        <v>94</v>
      </c>
      <c r="G46" s="13"/>
      <c r="H46" s="9"/>
      <c r="I46" s="61"/>
      <c r="K46" s="61"/>
      <c r="L46" s="62"/>
      <c r="M46" s="61"/>
      <c r="N46" s="37"/>
      <c r="O46" s="63"/>
      <c r="Q46" s="63"/>
    </row>
    <row r="47" spans="1:17" ht="12" x14ac:dyDescent="0.2">
      <c r="C47" s="10" t="s">
        <v>53</v>
      </c>
      <c r="D47" s="10">
        <v>0</v>
      </c>
      <c r="E47" s="51">
        <v>90</v>
      </c>
      <c r="F47" s="15">
        <f t="shared" ref="F47:F51" si="5">+D47*E47</f>
        <v>0</v>
      </c>
      <c r="G47" s="15"/>
      <c r="H47" s="39" t="s">
        <v>81</v>
      </c>
      <c r="I47" s="64"/>
      <c r="K47" s="4"/>
      <c r="M47" s="4"/>
      <c r="N47" s="65"/>
      <c r="O47" s="65"/>
      <c r="Q47" s="66"/>
    </row>
    <row r="48" spans="1:17" ht="12" x14ac:dyDescent="0.2">
      <c r="C48" s="10" t="s">
        <v>54</v>
      </c>
      <c r="D48" s="10">
        <v>0</v>
      </c>
      <c r="E48" s="51">
        <v>45</v>
      </c>
      <c r="F48" s="15">
        <f t="shared" si="5"/>
        <v>0</v>
      </c>
      <c r="G48" s="15"/>
      <c r="H48" s="39" t="s">
        <v>81</v>
      </c>
      <c r="I48" s="64"/>
      <c r="K48" s="4"/>
      <c r="M48" s="4"/>
      <c r="N48" s="65"/>
      <c r="O48" s="65"/>
      <c r="Q48" s="66"/>
    </row>
    <row r="49" spans="1:353" ht="12" x14ac:dyDescent="0.2">
      <c r="C49" s="10" t="s">
        <v>16</v>
      </c>
      <c r="D49" s="10">
        <v>0</v>
      </c>
      <c r="E49" s="51">
        <v>24</v>
      </c>
      <c r="F49" s="15">
        <f t="shared" si="5"/>
        <v>0</v>
      </c>
      <c r="G49" s="15"/>
      <c r="H49" s="9" t="s">
        <v>76</v>
      </c>
      <c r="I49" s="64"/>
      <c r="K49" s="4"/>
      <c r="M49" s="4"/>
      <c r="N49" s="65"/>
      <c r="O49" s="65"/>
      <c r="Q49" s="66"/>
    </row>
    <row r="50" spans="1:353" ht="12" x14ac:dyDescent="0.2">
      <c r="C50" s="10" t="s">
        <v>17</v>
      </c>
      <c r="D50" s="10">
        <v>0</v>
      </c>
      <c r="E50" s="51">
        <v>13</v>
      </c>
      <c r="F50" s="15">
        <f t="shared" si="5"/>
        <v>0</v>
      </c>
      <c r="G50" s="15"/>
      <c r="H50" s="9" t="s">
        <v>77</v>
      </c>
      <c r="I50" s="64"/>
      <c r="K50" s="4"/>
      <c r="M50" s="4"/>
      <c r="N50" s="65"/>
      <c r="O50" s="65"/>
      <c r="Q50" s="66"/>
    </row>
    <row r="51" spans="1:353" ht="12" x14ac:dyDescent="0.2">
      <c r="C51" s="10" t="s">
        <v>18</v>
      </c>
      <c r="D51" s="10">
        <v>0</v>
      </c>
      <c r="E51" s="51">
        <v>6</v>
      </c>
      <c r="F51" s="15">
        <f t="shared" si="5"/>
        <v>0</v>
      </c>
      <c r="G51" s="15"/>
      <c r="H51" s="9"/>
      <c r="I51" s="64"/>
      <c r="K51" s="4"/>
      <c r="M51" s="4"/>
      <c r="N51" s="65"/>
      <c r="O51" s="65"/>
      <c r="Q51" s="66"/>
    </row>
    <row r="52" spans="1:353" ht="12" x14ac:dyDescent="0.2">
      <c r="A52" s="16" t="s">
        <v>26</v>
      </c>
      <c r="B52" s="16"/>
      <c r="C52" s="16"/>
      <c r="D52" s="28"/>
      <c r="E52" s="10"/>
      <c r="F52" s="40">
        <f>SUM(F47:F51)</f>
        <v>0</v>
      </c>
      <c r="G52" s="10"/>
      <c r="H52" s="9"/>
    </row>
    <row r="53" spans="1:353" ht="12" x14ac:dyDescent="0.2">
      <c r="A53" s="16"/>
      <c r="B53" s="16"/>
      <c r="C53" s="16"/>
      <c r="D53" s="28"/>
      <c r="E53" s="10"/>
      <c r="F53" s="40"/>
      <c r="G53" s="10"/>
      <c r="H53" s="9"/>
    </row>
    <row r="54" spans="1:353" ht="12" x14ac:dyDescent="0.2">
      <c r="C54" s="12" t="s">
        <v>96</v>
      </c>
      <c r="D54" s="13" t="s">
        <v>70</v>
      </c>
      <c r="E54" s="13" t="s">
        <v>43</v>
      </c>
      <c r="F54" s="13" t="s">
        <v>94</v>
      </c>
      <c r="H54" s="9"/>
      <c r="I54" s="9"/>
      <c r="J54" s="9"/>
      <c r="K54" s="9"/>
      <c r="L54" s="9"/>
      <c r="M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row>
    <row r="55" spans="1:353" ht="12" x14ac:dyDescent="0.2">
      <c r="A55" s="14" t="s">
        <v>5</v>
      </c>
      <c r="B55" s="10" t="s">
        <v>6</v>
      </c>
      <c r="C55" s="10" t="s">
        <v>96</v>
      </c>
      <c r="D55" s="10">
        <v>0</v>
      </c>
      <c r="E55" s="15">
        <v>185</v>
      </c>
      <c r="F55" s="15">
        <f t="shared" ref="F55:F62" si="6">+D55*E55</f>
        <v>0</v>
      </c>
      <c r="H55" s="9" t="s">
        <v>99</v>
      </c>
      <c r="I55" s="9"/>
      <c r="J55" s="9"/>
      <c r="K55" s="9"/>
      <c r="L55" s="9"/>
      <c r="M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row>
    <row r="56" spans="1:353" ht="12" x14ac:dyDescent="0.2">
      <c r="A56" s="14" t="s">
        <v>8</v>
      </c>
      <c r="B56" s="10" t="s">
        <v>9</v>
      </c>
      <c r="C56" s="10" t="s">
        <v>96</v>
      </c>
      <c r="D56" s="10">
        <v>0</v>
      </c>
      <c r="E56" s="15">
        <v>150</v>
      </c>
      <c r="F56" s="15">
        <f t="shared" si="6"/>
        <v>0</v>
      </c>
      <c r="H56" s="9" t="s">
        <v>99</v>
      </c>
      <c r="I56" s="9"/>
      <c r="J56" s="9"/>
      <c r="K56" s="9"/>
      <c r="L56" s="9"/>
      <c r="M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row>
    <row r="57" spans="1:353" ht="12" x14ac:dyDescent="0.2">
      <c r="A57" s="14" t="s">
        <v>10</v>
      </c>
      <c r="B57" s="10" t="s">
        <v>11</v>
      </c>
      <c r="C57" s="10" t="s">
        <v>96</v>
      </c>
      <c r="D57" s="10">
        <v>0</v>
      </c>
      <c r="E57" s="15">
        <v>115</v>
      </c>
      <c r="F57" s="15">
        <f t="shared" si="6"/>
        <v>0</v>
      </c>
      <c r="H57" s="9" t="s">
        <v>99</v>
      </c>
      <c r="I57" s="9"/>
      <c r="J57" s="9"/>
      <c r="K57" s="9"/>
      <c r="L57" s="9"/>
      <c r="M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row>
    <row r="58" spans="1:353" ht="12" x14ac:dyDescent="0.2">
      <c r="A58" s="14" t="s">
        <v>12</v>
      </c>
      <c r="B58" s="10" t="s">
        <v>13</v>
      </c>
      <c r="C58" s="10" t="s">
        <v>96</v>
      </c>
      <c r="D58" s="10">
        <v>0</v>
      </c>
      <c r="E58" s="15">
        <v>75</v>
      </c>
      <c r="F58" s="15">
        <f t="shared" si="6"/>
        <v>0</v>
      </c>
      <c r="H58" s="9" t="s">
        <v>99</v>
      </c>
      <c r="I58" s="9"/>
      <c r="J58" s="9"/>
      <c r="K58" s="9"/>
      <c r="L58" s="9"/>
      <c r="M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c r="JR58" s="9"/>
      <c r="JS58" s="9"/>
      <c r="JT58" s="9"/>
      <c r="JU58" s="9"/>
      <c r="JV58" s="9"/>
      <c r="JW58" s="9"/>
      <c r="JX58" s="9"/>
      <c r="JY58" s="9"/>
      <c r="JZ58" s="9"/>
      <c r="KA58" s="9"/>
      <c r="KB58" s="9"/>
      <c r="KC58" s="9"/>
      <c r="KD58" s="9"/>
      <c r="KE58" s="9"/>
      <c r="KF58" s="9"/>
      <c r="KG58" s="9"/>
      <c r="KH58" s="9"/>
      <c r="KI58" s="9"/>
      <c r="KJ58" s="9"/>
      <c r="KK58" s="9"/>
      <c r="KL58" s="9"/>
      <c r="KM58" s="9"/>
      <c r="KN58" s="9"/>
      <c r="KO58" s="9"/>
      <c r="KP58" s="9"/>
      <c r="KQ58" s="9"/>
      <c r="KR58" s="9"/>
      <c r="KS58" s="9"/>
      <c r="KT58" s="9"/>
      <c r="KU58" s="9"/>
      <c r="KV58" s="9"/>
      <c r="KW58" s="9"/>
      <c r="KX58" s="9"/>
      <c r="KY58" s="9"/>
      <c r="KZ58" s="9"/>
      <c r="LA58" s="9"/>
      <c r="LB58" s="9"/>
      <c r="LC58" s="9"/>
      <c r="LD58" s="9"/>
      <c r="LE58" s="9"/>
      <c r="LF58" s="9"/>
      <c r="LG58" s="9"/>
      <c r="LH58" s="9"/>
      <c r="LI58" s="9"/>
      <c r="LJ58" s="9"/>
      <c r="LK58" s="9"/>
      <c r="LL58" s="9"/>
      <c r="LM58" s="9"/>
      <c r="LN58" s="9"/>
      <c r="LO58" s="9"/>
      <c r="LP58" s="9"/>
      <c r="LQ58" s="9"/>
      <c r="LR58" s="9"/>
      <c r="LS58" s="9"/>
      <c r="LT58" s="9"/>
      <c r="LU58" s="9"/>
      <c r="LV58" s="9"/>
      <c r="LW58" s="9"/>
      <c r="LX58" s="9"/>
      <c r="LY58" s="9"/>
      <c r="LZ58" s="9"/>
      <c r="MA58" s="9"/>
      <c r="MB58" s="9"/>
      <c r="MC58" s="9"/>
      <c r="MD58" s="9"/>
      <c r="ME58" s="9"/>
      <c r="MF58" s="9"/>
      <c r="MG58" s="9"/>
      <c r="MH58" s="9"/>
      <c r="MI58" s="9"/>
      <c r="MJ58" s="9"/>
      <c r="MK58" s="9"/>
      <c r="ML58" s="9"/>
      <c r="MM58" s="9"/>
      <c r="MN58" s="9"/>
      <c r="MO58" s="9"/>
    </row>
    <row r="59" spans="1:353" ht="12" x14ac:dyDescent="0.2">
      <c r="A59" s="14" t="s">
        <v>14</v>
      </c>
      <c r="B59" s="10" t="s">
        <v>15</v>
      </c>
      <c r="C59" s="10" t="s">
        <v>96</v>
      </c>
      <c r="D59" s="10">
        <v>0</v>
      </c>
      <c r="E59" s="15">
        <v>45</v>
      </c>
      <c r="F59" s="15">
        <f t="shared" si="6"/>
        <v>0</v>
      </c>
      <c r="H59" s="9" t="s">
        <v>99</v>
      </c>
      <c r="I59" s="9"/>
      <c r="J59" s="9"/>
      <c r="K59" s="9"/>
      <c r="L59" s="9"/>
      <c r="M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row>
    <row r="60" spans="1:353" ht="12" x14ac:dyDescent="0.2">
      <c r="C60" s="10" t="s">
        <v>16</v>
      </c>
      <c r="D60" s="10">
        <v>0</v>
      </c>
      <c r="E60" s="15">
        <v>22</v>
      </c>
      <c r="F60" s="15">
        <f t="shared" si="6"/>
        <v>0</v>
      </c>
      <c r="H60" s="9" t="s">
        <v>76</v>
      </c>
      <c r="I60" s="9"/>
      <c r="J60" s="9"/>
      <c r="K60" s="9"/>
      <c r="L60" s="9"/>
      <c r="M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row>
    <row r="61" spans="1:353" ht="12" x14ac:dyDescent="0.2">
      <c r="C61" s="10" t="s">
        <v>17</v>
      </c>
      <c r="D61" s="10">
        <v>0</v>
      </c>
      <c r="E61" s="15">
        <v>10</v>
      </c>
      <c r="F61" s="15">
        <f t="shared" si="6"/>
        <v>0</v>
      </c>
      <c r="H61" s="9" t="s">
        <v>77</v>
      </c>
      <c r="I61" s="9"/>
      <c r="J61" s="9"/>
      <c r="K61" s="9"/>
      <c r="L61" s="9"/>
      <c r="M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row>
    <row r="62" spans="1:353" ht="12" x14ac:dyDescent="0.2">
      <c r="C62" s="10" t="s">
        <v>18</v>
      </c>
      <c r="D62" s="10">
        <v>0</v>
      </c>
      <c r="E62" s="15">
        <v>4</v>
      </c>
      <c r="F62" s="15">
        <f t="shared" si="6"/>
        <v>0</v>
      </c>
      <c r="H62" s="9"/>
      <c r="I62" s="9"/>
      <c r="J62" s="9"/>
      <c r="K62" s="9"/>
      <c r="L62" s="9"/>
      <c r="M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row>
    <row r="63" spans="1:353" ht="12" x14ac:dyDescent="0.2">
      <c r="A63" s="28" t="s">
        <v>26</v>
      </c>
      <c r="B63" s="28"/>
      <c r="C63" s="28"/>
      <c r="D63" s="28"/>
      <c r="E63" s="28"/>
      <c r="F63" s="40">
        <f>SUM(F55:F62)</f>
        <v>0</v>
      </c>
      <c r="H63" s="9"/>
      <c r="I63" s="9"/>
      <c r="J63" s="9"/>
      <c r="K63" s="9"/>
      <c r="L63" s="9"/>
      <c r="M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9"/>
      <c r="JX63" s="9"/>
      <c r="JY63" s="9"/>
      <c r="JZ63" s="9"/>
      <c r="KA63" s="9"/>
      <c r="KB63" s="9"/>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9"/>
      <c r="LH63" s="9"/>
      <c r="LI63" s="9"/>
      <c r="LJ63" s="9"/>
      <c r="LK63" s="9"/>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row>
    <row r="64" spans="1:353" ht="12" x14ac:dyDescent="0.2">
      <c r="D64" s="10"/>
      <c r="E64" s="10"/>
      <c r="F64" s="10"/>
      <c r="H64" s="9"/>
      <c r="I64" s="9"/>
      <c r="J64" s="9"/>
      <c r="K64" s="9"/>
      <c r="L64" s="9"/>
      <c r="M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c r="JR64" s="9"/>
      <c r="JS64" s="9"/>
      <c r="JT64" s="9"/>
      <c r="JU64" s="9"/>
      <c r="JV64" s="9"/>
      <c r="JW64" s="9"/>
      <c r="JX64" s="9"/>
      <c r="JY64" s="9"/>
      <c r="JZ64" s="9"/>
      <c r="KA64" s="9"/>
      <c r="KB64" s="9"/>
      <c r="KC64" s="9"/>
      <c r="KD64" s="9"/>
      <c r="KE64" s="9"/>
      <c r="KF64" s="9"/>
      <c r="KG64" s="9"/>
      <c r="KH64" s="9"/>
      <c r="KI64" s="9"/>
      <c r="KJ64" s="9"/>
      <c r="KK64" s="9"/>
      <c r="KL64" s="9"/>
      <c r="KM64" s="9"/>
      <c r="KN64" s="9"/>
      <c r="KO64" s="9"/>
      <c r="KP64" s="9"/>
      <c r="KQ64" s="9"/>
      <c r="KR64" s="9"/>
      <c r="KS64" s="9"/>
      <c r="KT64" s="9"/>
      <c r="KU64" s="9"/>
      <c r="KV64" s="9"/>
      <c r="KW64" s="9"/>
      <c r="KX64" s="9"/>
      <c r="KY64" s="9"/>
      <c r="KZ64" s="9"/>
      <c r="LA64" s="9"/>
      <c r="LB64" s="9"/>
      <c r="LC64" s="9"/>
      <c r="LD64" s="9"/>
      <c r="LE64" s="9"/>
      <c r="LF64" s="9"/>
      <c r="LG64" s="9"/>
      <c r="LH64" s="9"/>
      <c r="LI64" s="9"/>
      <c r="LJ64" s="9"/>
      <c r="LK64" s="9"/>
      <c r="LL64" s="9"/>
      <c r="LM64" s="9"/>
      <c r="LN64" s="9"/>
      <c r="LO64" s="9"/>
      <c r="LP64" s="9"/>
      <c r="LQ64" s="9"/>
      <c r="LR64" s="9"/>
      <c r="LS64" s="9"/>
      <c r="LT64" s="9"/>
      <c r="LU64" s="9"/>
      <c r="LV64" s="9"/>
      <c r="LW64" s="9"/>
      <c r="LX64" s="9"/>
      <c r="LY64" s="9"/>
      <c r="LZ64" s="9"/>
      <c r="MA64" s="9"/>
      <c r="MB64" s="9"/>
      <c r="MC64" s="9"/>
      <c r="MD64" s="9"/>
      <c r="ME64" s="9"/>
      <c r="MF64" s="9"/>
      <c r="MG64" s="9"/>
      <c r="MH64" s="9"/>
      <c r="MI64" s="9"/>
      <c r="MJ64" s="9"/>
      <c r="MK64" s="9"/>
      <c r="ML64" s="9"/>
      <c r="MM64" s="9"/>
      <c r="MN64" s="9"/>
      <c r="MO64" s="9"/>
    </row>
    <row r="65" spans="1:353" ht="12" x14ac:dyDescent="0.2">
      <c r="C65" s="10" t="s">
        <v>97</v>
      </c>
      <c r="D65" s="10"/>
      <c r="E65" s="17">
        <v>4.2000000000000003E-2</v>
      </c>
      <c r="F65" s="15">
        <f>+D65*E65</f>
        <v>0</v>
      </c>
      <c r="H65" s="39" t="s">
        <v>98</v>
      </c>
      <c r="I65" s="9"/>
      <c r="J65" s="9"/>
      <c r="K65" s="9"/>
      <c r="L65" s="9"/>
      <c r="M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row>
    <row r="66" spans="1:353" ht="12" x14ac:dyDescent="0.2">
      <c r="A66" s="16"/>
      <c r="B66" s="16"/>
      <c r="C66" s="16"/>
      <c r="D66" s="28"/>
      <c r="E66" s="10"/>
      <c r="F66" s="40"/>
      <c r="G66" s="10"/>
      <c r="H66" s="9"/>
    </row>
    <row r="67" spans="1:353" ht="12" x14ac:dyDescent="0.2">
      <c r="C67" s="12" t="s">
        <v>30</v>
      </c>
      <c r="D67" s="13" t="s">
        <v>70</v>
      </c>
      <c r="E67" s="13" t="s">
        <v>43</v>
      </c>
      <c r="F67" s="13" t="s">
        <v>94</v>
      </c>
      <c r="G67" s="13"/>
      <c r="H67" s="9"/>
      <c r="I67" s="61"/>
      <c r="K67" s="61"/>
      <c r="L67" s="62"/>
      <c r="M67" s="61"/>
      <c r="N67" s="37"/>
      <c r="O67" s="63"/>
      <c r="Q67" s="63"/>
    </row>
    <row r="68" spans="1:353" ht="12" x14ac:dyDescent="0.2">
      <c r="A68" s="14" t="s">
        <v>5</v>
      </c>
      <c r="B68" s="10" t="s">
        <v>6</v>
      </c>
      <c r="C68" s="10" t="s">
        <v>30</v>
      </c>
      <c r="D68" s="10">
        <v>0</v>
      </c>
      <c r="E68" s="51">
        <v>110</v>
      </c>
      <c r="F68" s="15">
        <f t="shared" ref="F68:F75" si="7">+D68*E68</f>
        <v>0</v>
      </c>
      <c r="G68" s="15"/>
      <c r="H68" s="9" t="s">
        <v>82</v>
      </c>
      <c r="I68" s="64"/>
      <c r="K68" s="4"/>
      <c r="M68" s="4"/>
      <c r="N68" s="65"/>
      <c r="O68" s="65"/>
      <c r="Q68" s="66"/>
    </row>
    <row r="69" spans="1:353" ht="12" x14ac:dyDescent="0.2">
      <c r="A69" s="14" t="s">
        <v>8</v>
      </c>
      <c r="B69" s="10" t="s">
        <v>9</v>
      </c>
      <c r="C69" s="10" t="s">
        <v>30</v>
      </c>
      <c r="D69" s="10">
        <v>0</v>
      </c>
      <c r="E69" s="51">
        <v>90</v>
      </c>
      <c r="F69" s="15">
        <f t="shared" si="7"/>
        <v>0</v>
      </c>
      <c r="G69" s="15"/>
      <c r="H69" s="9" t="s">
        <v>82</v>
      </c>
      <c r="I69" s="64"/>
      <c r="K69" s="4"/>
      <c r="M69" s="4"/>
      <c r="N69" s="65"/>
      <c r="O69" s="65"/>
      <c r="Q69" s="66"/>
    </row>
    <row r="70" spans="1:353" ht="12" x14ac:dyDescent="0.2">
      <c r="A70" s="14" t="s">
        <v>10</v>
      </c>
      <c r="B70" s="10" t="s">
        <v>11</v>
      </c>
      <c r="C70" s="10" t="s">
        <v>30</v>
      </c>
      <c r="D70" s="10">
        <v>0</v>
      </c>
      <c r="E70" s="51">
        <v>75</v>
      </c>
      <c r="F70" s="15">
        <f t="shared" si="7"/>
        <v>0</v>
      </c>
      <c r="G70" s="15"/>
      <c r="H70" s="9" t="s">
        <v>82</v>
      </c>
      <c r="I70" s="64"/>
      <c r="K70" s="4"/>
      <c r="M70" s="4"/>
      <c r="N70" s="65"/>
      <c r="O70" s="65"/>
      <c r="Q70" s="66"/>
    </row>
    <row r="71" spans="1:353" ht="12" x14ac:dyDescent="0.2">
      <c r="A71" s="14" t="s">
        <v>12</v>
      </c>
      <c r="B71" s="10" t="s">
        <v>13</v>
      </c>
      <c r="C71" s="10" t="s">
        <v>30</v>
      </c>
      <c r="D71" s="10">
        <v>0</v>
      </c>
      <c r="E71" s="51">
        <v>45</v>
      </c>
      <c r="F71" s="15">
        <f t="shared" si="7"/>
        <v>0</v>
      </c>
      <c r="G71" s="15"/>
      <c r="H71" s="9" t="s">
        <v>82</v>
      </c>
      <c r="I71" s="64"/>
      <c r="K71" s="4"/>
      <c r="M71" s="4"/>
      <c r="N71" s="65"/>
      <c r="O71" s="65"/>
      <c r="Q71" s="66"/>
    </row>
    <row r="72" spans="1:353" ht="12" x14ac:dyDescent="0.2">
      <c r="A72" s="14" t="s">
        <v>14</v>
      </c>
      <c r="B72" s="10" t="s">
        <v>15</v>
      </c>
      <c r="C72" s="10" t="s">
        <v>30</v>
      </c>
      <c r="D72" s="10">
        <v>0</v>
      </c>
      <c r="E72" s="51">
        <v>25</v>
      </c>
      <c r="F72" s="15">
        <f t="shared" si="7"/>
        <v>0</v>
      </c>
      <c r="G72" s="15"/>
      <c r="H72" s="9" t="s">
        <v>82</v>
      </c>
      <c r="I72" s="64"/>
      <c r="K72" s="4"/>
      <c r="M72" s="4"/>
      <c r="N72" s="65"/>
      <c r="O72" s="65"/>
      <c r="Q72" s="66"/>
    </row>
    <row r="73" spans="1:353" ht="12" x14ac:dyDescent="0.2">
      <c r="C73" s="10" t="s">
        <v>16</v>
      </c>
      <c r="D73" s="10">
        <v>0</v>
      </c>
      <c r="E73" s="51">
        <v>13</v>
      </c>
      <c r="F73" s="15">
        <f t="shared" si="7"/>
        <v>0</v>
      </c>
      <c r="G73" s="15"/>
      <c r="H73" s="9" t="s">
        <v>76</v>
      </c>
      <c r="I73" s="64"/>
      <c r="K73" s="4"/>
      <c r="M73" s="4"/>
      <c r="N73" s="65"/>
      <c r="O73" s="65"/>
      <c r="Q73" s="66"/>
    </row>
    <row r="74" spans="1:353" ht="12" x14ac:dyDescent="0.2">
      <c r="C74" s="10" t="s">
        <v>17</v>
      </c>
      <c r="D74" s="10">
        <v>0</v>
      </c>
      <c r="E74" s="51">
        <v>6</v>
      </c>
      <c r="F74" s="15">
        <f t="shared" si="7"/>
        <v>0</v>
      </c>
      <c r="G74" s="15"/>
      <c r="H74" s="9" t="s">
        <v>77</v>
      </c>
      <c r="I74" s="64"/>
      <c r="K74" s="4"/>
      <c r="M74" s="4"/>
      <c r="N74" s="65"/>
      <c r="O74" s="65"/>
      <c r="Q74" s="66"/>
    </row>
    <row r="75" spans="1:353" ht="12" x14ac:dyDescent="0.2">
      <c r="C75" s="10" t="s">
        <v>18</v>
      </c>
      <c r="D75" s="10">
        <v>0</v>
      </c>
      <c r="E75" s="51">
        <v>3</v>
      </c>
      <c r="F75" s="15">
        <f t="shared" si="7"/>
        <v>0</v>
      </c>
      <c r="G75" s="15"/>
      <c r="H75" s="9"/>
      <c r="I75" s="64"/>
      <c r="K75" s="4"/>
      <c r="M75" s="4"/>
      <c r="N75" s="65"/>
      <c r="O75" s="65"/>
      <c r="Q75" s="66"/>
    </row>
    <row r="76" spans="1:353" ht="12" x14ac:dyDescent="0.2">
      <c r="A76" s="16" t="s">
        <v>26</v>
      </c>
      <c r="B76" s="16"/>
      <c r="C76" s="16"/>
      <c r="D76" s="28"/>
      <c r="E76" s="10"/>
      <c r="F76" s="40">
        <f>SUM(F68:F75)</f>
        <v>0</v>
      </c>
      <c r="G76" s="10"/>
      <c r="H76" s="9"/>
    </row>
    <row r="77" spans="1:353" ht="12" x14ac:dyDescent="0.2">
      <c r="D77" s="10"/>
      <c r="E77" s="10"/>
      <c r="F77" s="10"/>
      <c r="G77" s="10"/>
      <c r="H77" s="9"/>
    </row>
    <row r="78" spans="1:353" ht="12" x14ac:dyDescent="0.2">
      <c r="C78" s="10" t="s">
        <v>31</v>
      </c>
      <c r="D78" s="10"/>
      <c r="E78" s="17">
        <v>4.2000000000000003E-2</v>
      </c>
      <c r="F78" s="15">
        <f>+D78*E78</f>
        <v>0</v>
      </c>
      <c r="G78" s="38"/>
      <c r="H78" s="39" t="s">
        <v>83</v>
      </c>
      <c r="I78" s="64"/>
      <c r="K78" s="67"/>
      <c r="L78" s="67"/>
      <c r="M78" s="67"/>
      <c r="N78" s="68"/>
      <c r="O78" s="68"/>
      <c r="Q78" s="66"/>
    </row>
    <row r="79" spans="1:353" ht="12" x14ac:dyDescent="0.2">
      <c r="D79" s="10"/>
      <c r="E79" s="10"/>
      <c r="F79" s="10"/>
      <c r="G79" s="10"/>
      <c r="H79" s="9"/>
    </row>
    <row r="80" spans="1:353" ht="12" x14ac:dyDescent="0.2">
      <c r="C80" s="12" t="s">
        <v>55</v>
      </c>
      <c r="D80" s="13" t="s">
        <v>70</v>
      </c>
      <c r="E80" s="13" t="s">
        <v>43</v>
      </c>
      <c r="F80" s="13" t="s">
        <v>94</v>
      </c>
      <c r="G80" s="13"/>
      <c r="H80" s="9"/>
      <c r="I80" s="61"/>
      <c r="K80" s="61"/>
      <c r="L80" s="62"/>
      <c r="M80" s="61"/>
      <c r="N80" s="37"/>
      <c r="O80" s="63"/>
      <c r="Q80" s="63"/>
    </row>
    <row r="81" spans="1:17" ht="12" x14ac:dyDescent="0.2">
      <c r="A81" s="14" t="s">
        <v>5</v>
      </c>
      <c r="B81" s="10" t="s">
        <v>6</v>
      </c>
      <c r="C81" s="10" t="s">
        <v>32</v>
      </c>
      <c r="D81" s="10">
        <v>0</v>
      </c>
      <c r="E81" s="51">
        <v>300</v>
      </c>
      <c r="F81" s="15">
        <f t="shared" ref="F81:F88" si="8">+D81*E81</f>
        <v>0</v>
      </c>
      <c r="G81" s="15"/>
      <c r="H81" s="9"/>
      <c r="I81" s="64"/>
      <c r="K81" s="4"/>
      <c r="M81" s="4"/>
      <c r="N81" s="65"/>
      <c r="O81" s="65"/>
      <c r="Q81" s="66"/>
    </row>
    <row r="82" spans="1:17" ht="12" x14ac:dyDescent="0.2">
      <c r="A82" s="14" t="s">
        <v>8</v>
      </c>
      <c r="B82" s="10" t="s">
        <v>9</v>
      </c>
      <c r="C82" s="10" t="s">
        <v>32</v>
      </c>
      <c r="D82" s="10">
        <v>0</v>
      </c>
      <c r="E82" s="51">
        <v>220</v>
      </c>
      <c r="F82" s="15">
        <f t="shared" si="8"/>
        <v>0</v>
      </c>
      <c r="G82" s="15"/>
      <c r="H82" s="9"/>
      <c r="I82" s="64"/>
      <c r="K82" s="4"/>
      <c r="M82" s="4"/>
      <c r="N82" s="65"/>
      <c r="O82" s="65"/>
      <c r="Q82" s="66"/>
    </row>
    <row r="83" spans="1:17" ht="12" x14ac:dyDescent="0.2">
      <c r="A83" s="14" t="s">
        <v>10</v>
      </c>
      <c r="B83" s="10" t="s">
        <v>11</v>
      </c>
      <c r="C83" s="10" t="s">
        <v>32</v>
      </c>
      <c r="D83" s="10">
        <v>0</v>
      </c>
      <c r="E83" s="51">
        <v>140</v>
      </c>
      <c r="F83" s="15">
        <f t="shared" si="8"/>
        <v>0</v>
      </c>
      <c r="G83" s="15"/>
      <c r="H83" s="9"/>
      <c r="I83" s="64"/>
      <c r="K83" s="4"/>
      <c r="M83" s="4"/>
      <c r="N83" s="65"/>
      <c r="O83" s="65"/>
      <c r="Q83" s="66"/>
    </row>
    <row r="84" spans="1:17" ht="12" x14ac:dyDescent="0.2">
      <c r="A84" s="14" t="s">
        <v>12</v>
      </c>
      <c r="B84" s="10" t="s">
        <v>13</v>
      </c>
      <c r="C84" s="10" t="s">
        <v>32</v>
      </c>
      <c r="D84" s="10">
        <v>0</v>
      </c>
      <c r="E84" s="51">
        <v>90</v>
      </c>
      <c r="F84" s="15">
        <f t="shared" si="8"/>
        <v>0</v>
      </c>
      <c r="G84" s="15"/>
      <c r="H84" s="9"/>
      <c r="I84" s="64"/>
      <c r="K84" s="4"/>
      <c r="M84" s="4"/>
      <c r="N84" s="65"/>
      <c r="O84" s="65"/>
      <c r="Q84" s="66"/>
    </row>
    <row r="85" spans="1:17" ht="12" x14ac:dyDescent="0.2">
      <c r="A85" s="14" t="s">
        <v>14</v>
      </c>
      <c r="B85" s="10" t="s">
        <v>15</v>
      </c>
      <c r="C85" s="10" t="s">
        <v>32</v>
      </c>
      <c r="D85" s="10">
        <v>0</v>
      </c>
      <c r="E85" s="51">
        <v>60</v>
      </c>
      <c r="F85" s="15">
        <f t="shared" si="8"/>
        <v>0</v>
      </c>
      <c r="G85" s="15"/>
      <c r="H85" s="9"/>
      <c r="I85" s="64"/>
      <c r="K85" s="4"/>
      <c r="M85" s="4"/>
      <c r="N85" s="65"/>
      <c r="O85" s="65"/>
      <c r="Q85" s="66"/>
    </row>
    <row r="86" spans="1:17" ht="12" x14ac:dyDescent="0.2">
      <c r="C86" s="10" t="s">
        <v>16</v>
      </c>
      <c r="D86" s="10">
        <v>0</v>
      </c>
      <c r="E86" s="51">
        <v>30</v>
      </c>
      <c r="F86" s="15">
        <f t="shared" si="8"/>
        <v>0</v>
      </c>
      <c r="G86" s="15"/>
      <c r="H86" s="9" t="s">
        <v>76</v>
      </c>
      <c r="I86" s="64"/>
      <c r="K86" s="4"/>
      <c r="M86" s="4"/>
      <c r="N86" s="65"/>
      <c r="O86" s="65"/>
      <c r="Q86" s="66"/>
    </row>
    <row r="87" spans="1:17" ht="12" x14ac:dyDescent="0.2">
      <c r="C87" s="10" t="s">
        <v>17</v>
      </c>
      <c r="D87" s="10">
        <v>0</v>
      </c>
      <c r="E87" s="51">
        <v>15</v>
      </c>
      <c r="F87" s="15">
        <f t="shared" si="8"/>
        <v>0</v>
      </c>
      <c r="G87" s="15"/>
      <c r="H87" s="9" t="s">
        <v>77</v>
      </c>
      <c r="I87" s="64"/>
      <c r="K87" s="4"/>
      <c r="M87" s="4"/>
      <c r="N87" s="65"/>
      <c r="O87" s="65"/>
      <c r="Q87" s="66"/>
    </row>
    <row r="88" spans="1:17" ht="12" x14ac:dyDescent="0.2">
      <c r="C88" s="10" t="s">
        <v>18</v>
      </c>
      <c r="D88" s="10">
        <v>0</v>
      </c>
      <c r="E88" s="51">
        <v>6</v>
      </c>
      <c r="F88" s="15">
        <f t="shared" si="8"/>
        <v>0</v>
      </c>
      <c r="G88" s="15"/>
      <c r="H88" s="9"/>
      <c r="I88" s="64"/>
      <c r="K88" s="4"/>
      <c r="M88" s="4"/>
      <c r="N88" s="65"/>
      <c r="O88" s="65"/>
      <c r="Q88" s="66"/>
    </row>
    <row r="89" spans="1:17" ht="12" x14ac:dyDescent="0.2">
      <c r="A89" s="16" t="s">
        <v>26</v>
      </c>
      <c r="B89" s="16"/>
      <c r="C89" s="16"/>
      <c r="D89" s="28"/>
      <c r="E89" s="10"/>
      <c r="F89" s="40">
        <f>SUM(F81:F88)</f>
        <v>0</v>
      </c>
      <c r="G89" s="10"/>
      <c r="H89" s="9"/>
    </row>
    <row r="90" spans="1:17" ht="12" x14ac:dyDescent="0.2">
      <c r="D90" s="10"/>
      <c r="E90" s="10"/>
      <c r="F90" s="10"/>
      <c r="G90" s="10"/>
      <c r="H90" s="9"/>
    </row>
    <row r="91" spans="1:17" ht="12" x14ac:dyDescent="0.2">
      <c r="C91" s="10" t="s">
        <v>33</v>
      </c>
      <c r="D91" s="10">
        <v>0</v>
      </c>
      <c r="E91" s="17">
        <v>8.4000000000000005E-2</v>
      </c>
      <c r="F91" s="15">
        <f t="shared" ref="F91:F92" si="9">+D91*E91</f>
        <v>0</v>
      </c>
      <c r="G91" s="38"/>
      <c r="H91" s="9" t="s">
        <v>95</v>
      </c>
      <c r="I91" s="64"/>
      <c r="K91" s="67"/>
      <c r="L91" s="67"/>
      <c r="M91" s="67"/>
      <c r="N91" s="68"/>
      <c r="O91" s="68"/>
      <c r="Q91" s="66"/>
    </row>
    <row r="92" spans="1:17" ht="12" x14ac:dyDescent="0.2">
      <c r="C92" s="10" t="s">
        <v>47</v>
      </c>
      <c r="D92" s="10">
        <v>0</v>
      </c>
      <c r="E92" s="17">
        <v>4.2000000000000003E-2</v>
      </c>
      <c r="F92" s="15">
        <f t="shared" si="9"/>
        <v>0</v>
      </c>
      <c r="G92" s="38"/>
      <c r="H92" s="9" t="s">
        <v>85</v>
      </c>
      <c r="I92" s="64"/>
      <c r="K92" s="67"/>
      <c r="L92" s="67"/>
      <c r="M92" s="67"/>
      <c r="N92" s="68"/>
      <c r="O92" s="68"/>
      <c r="Q92" s="66"/>
    </row>
    <row r="93" spans="1:17" ht="12" x14ac:dyDescent="0.2">
      <c r="D93" s="10"/>
      <c r="E93" s="10"/>
      <c r="F93" s="10"/>
      <c r="G93" s="10"/>
      <c r="H93" s="9"/>
    </row>
    <row r="94" spans="1:17" ht="12" x14ac:dyDescent="0.2">
      <c r="C94" s="12" t="s">
        <v>56</v>
      </c>
      <c r="D94" s="13" t="s">
        <v>70</v>
      </c>
      <c r="E94" s="13" t="s">
        <v>43</v>
      </c>
      <c r="F94" s="13" t="s">
        <v>94</v>
      </c>
      <c r="G94" s="13"/>
      <c r="H94" s="9"/>
      <c r="I94" s="61"/>
      <c r="K94" s="61"/>
      <c r="L94" s="62"/>
      <c r="M94" s="61"/>
      <c r="N94" s="37"/>
      <c r="O94" s="63"/>
      <c r="Q94" s="63"/>
    </row>
    <row r="95" spans="1:17" ht="12" x14ac:dyDescent="0.2">
      <c r="A95" s="14" t="s">
        <v>5</v>
      </c>
      <c r="B95" s="10" t="s">
        <v>6</v>
      </c>
      <c r="C95" s="10" t="s">
        <v>34</v>
      </c>
      <c r="D95" s="10">
        <v>0</v>
      </c>
      <c r="E95" s="51">
        <v>225</v>
      </c>
      <c r="F95" s="15">
        <f t="shared" ref="F95:F102" si="10">+D95*E95</f>
        <v>0</v>
      </c>
      <c r="G95" s="15"/>
      <c r="H95" s="9"/>
      <c r="I95" s="64"/>
      <c r="K95" s="4"/>
      <c r="M95" s="4"/>
      <c r="N95" s="65"/>
      <c r="O95" s="65"/>
      <c r="Q95" s="66"/>
    </row>
    <row r="96" spans="1:17" ht="12" x14ac:dyDescent="0.2">
      <c r="A96" s="14" t="s">
        <v>8</v>
      </c>
      <c r="B96" s="10" t="s">
        <v>9</v>
      </c>
      <c r="C96" s="10" t="s">
        <v>34</v>
      </c>
      <c r="D96" s="10">
        <v>0</v>
      </c>
      <c r="E96" s="51">
        <v>145</v>
      </c>
      <c r="F96" s="15">
        <f t="shared" si="10"/>
        <v>0</v>
      </c>
      <c r="G96" s="15"/>
      <c r="H96" s="9"/>
      <c r="I96" s="64"/>
      <c r="K96" s="4"/>
      <c r="M96" s="4"/>
      <c r="N96" s="65"/>
      <c r="O96" s="65"/>
      <c r="Q96" s="66"/>
    </row>
    <row r="97" spans="1:17" ht="12" x14ac:dyDescent="0.2">
      <c r="A97" s="14" t="s">
        <v>10</v>
      </c>
      <c r="B97" s="10" t="s">
        <v>11</v>
      </c>
      <c r="C97" s="10" t="s">
        <v>34</v>
      </c>
      <c r="D97" s="10">
        <v>0</v>
      </c>
      <c r="E97" s="51">
        <v>105</v>
      </c>
      <c r="F97" s="15">
        <f t="shared" si="10"/>
        <v>0</v>
      </c>
      <c r="G97" s="15"/>
      <c r="H97" s="9"/>
      <c r="I97" s="64"/>
      <c r="K97" s="4"/>
      <c r="M97" s="4"/>
      <c r="N97" s="65"/>
      <c r="O97" s="65"/>
      <c r="Q97" s="66"/>
    </row>
    <row r="98" spans="1:17" ht="12" x14ac:dyDescent="0.2">
      <c r="A98" s="14" t="s">
        <v>12</v>
      </c>
      <c r="B98" s="10" t="s">
        <v>13</v>
      </c>
      <c r="C98" s="10" t="s">
        <v>34</v>
      </c>
      <c r="D98" s="10">
        <v>0</v>
      </c>
      <c r="E98" s="51">
        <v>70</v>
      </c>
      <c r="F98" s="15">
        <f t="shared" si="10"/>
        <v>0</v>
      </c>
      <c r="G98" s="15"/>
      <c r="H98" s="9"/>
      <c r="I98" s="64"/>
      <c r="K98" s="4"/>
      <c r="M98" s="4"/>
      <c r="N98" s="65"/>
      <c r="O98" s="65"/>
      <c r="Q98" s="66"/>
    </row>
    <row r="99" spans="1:17" ht="12" x14ac:dyDescent="0.2">
      <c r="A99" s="14" t="s">
        <v>14</v>
      </c>
      <c r="B99" s="10" t="s">
        <v>15</v>
      </c>
      <c r="C99" s="10" t="s">
        <v>34</v>
      </c>
      <c r="D99" s="10">
        <v>0</v>
      </c>
      <c r="E99" s="51">
        <v>45</v>
      </c>
      <c r="F99" s="15">
        <f t="shared" si="10"/>
        <v>0</v>
      </c>
      <c r="G99" s="15"/>
      <c r="H99" s="9"/>
      <c r="I99" s="64"/>
      <c r="K99" s="4"/>
      <c r="M99" s="4"/>
      <c r="N99" s="65"/>
      <c r="O99" s="65"/>
      <c r="Q99" s="66"/>
    </row>
    <row r="100" spans="1:17" ht="12" x14ac:dyDescent="0.2">
      <c r="C100" s="10" t="s">
        <v>16</v>
      </c>
      <c r="D100" s="10">
        <v>0</v>
      </c>
      <c r="E100" s="51">
        <v>23</v>
      </c>
      <c r="F100" s="15">
        <f t="shared" si="10"/>
        <v>0</v>
      </c>
      <c r="G100" s="15"/>
      <c r="H100" s="9"/>
      <c r="I100" s="64"/>
      <c r="K100" s="4"/>
      <c r="M100" s="4"/>
      <c r="N100" s="65"/>
      <c r="O100" s="65"/>
      <c r="Q100" s="66"/>
    </row>
    <row r="101" spans="1:17" ht="12" x14ac:dyDescent="0.2">
      <c r="C101" s="10" t="s">
        <v>17</v>
      </c>
      <c r="D101" s="10">
        <v>0</v>
      </c>
      <c r="E101" s="51">
        <v>10</v>
      </c>
      <c r="F101" s="15">
        <f t="shared" si="10"/>
        <v>0</v>
      </c>
      <c r="G101" s="15"/>
      <c r="H101" s="9"/>
      <c r="I101" s="64"/>
      <c r="K101" s="4"/>
      <c r="M101" s="4"/>
      <c r="N101" s="65"/>
      <c r="O101" s="65"/>
      <c r="Q101" s="66"/>
    </row>
    <row r="102" spans="1:17" ht="12" x14ac:dyDescent="0.2">
      <c r="C102" s="10" t="s">
        <v>18</v>
      </c>
      <c r="D102" s="10">
        <v>0</v>
      </c>
      <c r="E102" s="51">
        <v>4</v>
      </c>
      <c r="F102" s="15">
        <f t="shared" si="10"/>
        <v>0</v>
      </c>
      <c r="G102" s="15"/>
      <c r="H102" s="9"/>
      <c r="I102" s="64"/>
      <c r="K102" s="4"/>
      <c r="M102" s="4"/>
      <c r="N102" s="65"/>
      <c r="O102" s="65"/>
      <c r="Q102" s="66"/>
    </row>
    <row r="103" spans="1:17" ht="12" x14ac:dyDescent="0.2">
      <c r="A103" s="16" t="s">
        <v>26</v>
      </c>
      <c r="B103" s="16"/>
      <c r="C103" s="16"/>
      <c r="D103" s="28"/>
      <c r="E103" s="10"/>
      <c r="F103" s="40">
        <f>SUM(F95:F102)</f>
        <v>0</v>
      </c>
      <c r="G103" s="10"/>
      <c r="H103" s="9"/>
    </row>
    <row r="104" spans="1:17" ht="12" x14ac:dyDescent="0.2">
      <c r="D104" s="10"/>
      <c r="E104" s="10"/>
      <c r="F104" s="10"/>
      <c r="G104" s="10"/>
      <c r="H104" s="9"/>
    </row>
    <row r="105" spans="1:17" ht="12" x14ac:dyDescent="0.2">
      <c r="C105" s="12" t="s">
        <v>35</v>
      </c>
      <c r="D105" s="13" t="s">
        <v>70</v>
      </c>
      <c r="E105" s="13" t="s">
        <v>43</v>
      </c>
      <c r="F105" s="13" t="s">
        <v>94</v>
      </c>
      <c r="G105" s="13"/>
      <c r="H105" s="9"/>
      <c r="I105" s="61"/>
      <c r="K105" s="61"/>
      <c r="L105" s="62"/>
      <c r="M105" s="61"/>
      <c r="N105" s="37"/>
      <c r="O105" s="63"/>
      <c r="Q105" s="63"/>
    </row>
    <row r="106" spans="1:17" ht="12" x14ac:dyDescent="0.2">
      <c r="A106" s="10" t="s">
        <v>5</v>
      </c>
      <c r="B106" s="10" t="s">
        <v>6</v>
      </c>
      <c r="C106" s="10" t="s">
        <v>35</v>
      </c>
      <c r="D106" s="10">
        <v>0</v>
      </c>
      <c r="E106" s="51">
        <v>105</v>
      </c>
      <c r="F106" s="15">
        <f t="shared" ref="F106:F113" si="11">+D106*E106</f>
        <v>0</v>
      </c>
      <c r="G106" s="15"/>
      <c r="H106" s="9" t="s">
        <v>86</v>
      </c>
      <c r="I106" s="64"/>
      <c r="K106" s="4"/>
      <c r="M106" s="4"/>
      <c r="N106" s="65"/>
      <c r="O106" s="65"/>
      <c r="Q106" s="66"/>
    </row>
    <row r="107" spans="1:17" ht="12" x14ac:dyDescent="0.2">
      <c r="A107" s="10" t="s">
        <v>8</v>
      </c>
      <c r="B107" s="10" t="s">
        <v>9</v>
      </c>
      <c r="C107" s="10" t="s">
        <v>35</v>
      </c>
      <c r="D107" s="10">
        <v>0</v>
      </c>
      <c r="E107" s="51">
        <v>85</v>
      </c>
      <c r="F107" s="15">
        <f t="shared" si="11"/>
        <v>0</v>
      </c>
      <c r="G107" s="15"/>
      <c r="H107" s="9" t="s">
        <v>86</v>
      </c>
      <c r="I107" s="64"/>
      <c r="K107" s="4"/>
      <c r="M107" s="4"/>
      <c r="N107" s="65"/>
      <c r="O107" s="65"/>
      <c r="Q107" s="66"/>
    </row>
    <row r="108" spans="1:17" ht="12" x14ac:dyDescent="0.2">
      <c r="A108" s="10" t="s">
        <v>10</v>
      </c>
      <c r="B108" s="10" t="s">
        <v>11</v>
      </c>
      <c r="C108" s="10" t="s">
        <v>35</v>
      </c>
      <c r="D108" s="10">
        <v>0</v>
      </c>
      <c r="E108" s="51">
        <v>65</v>
      </c>
      <c r="F108" s="15">
        <f t="shared" si="11"/>
        <v>0</v>
      </c>
      <c r="G108" s="15"/>
      <c r="H108" s="9" t="s">
        <v>86</v>
      </c>
      <c r="I108" s="64"/>
      <c r="K108" s="4"/>
      <c r="M108" s="4"/>
      <c r="N108" s="65"/>
      <c r="O108" s="65"/>
      <c r="Q108" s="66"/>
    </row>
    <row r="109" spans="1:17" ht="12" x14ac:dyDescent="0.2">
      <c r="A109" s="14" t="s">
        <v>12</v>
      </c>
      <c r="B109" s="10" t="s">
        <v>13</v>
      </c>
      <c r="C109" s="10" t="s">
        <v>35</v>
      </c>
      <c r="D109" s="10">
        <v>0</v>
      </c>
      <c r="E109" s="51">
        <v>40</v>
      </c>
      <c r="F109" s="15">
        <f t="shared" si="11"/>
        <v>0</v>
      </c>
      <c r="G109" s="15"/>
      <c r="H109" s="9" t="s">
        <v>86</v>
      </c>
      <c r="I109" s="64"/>
      <c r="K109" s="4"/>
      <c r="M109" s="4"/>
      <c r="N109" s="65"/>
      <c r="O109" s="65"/>
      <c r="Q109" s="66"/>
    </row>
    <row r="110" spans="1:17" ht="12" x14ac:dyDescent="0.2">
      <c r="A110" s="14" t="s">
        <v>14</v>
      </c>
      <c r="B110" s="10" t="s">
        <v>15</v>
      </c>
      <c r="C110" s="10" t="s">
        <v>35</v>
      </c>
      <c r="D110" s="10">
        <v>0</v>
      </c>
      <c r="E110" s="51">
        <v>20</v>
      </c>
      <c r="F110" s="15">
        <f t="shared" si="11"/>
        <v>0</v>
      </c>
      <c r="G110" s="15"/>
      <c r="H110" s="9" t="s">
        <v>86</v>
      </c>
      <c r="I110" s="64"/>
      <c r="K110" s="4"/>
      <c r="M110" s="4"/>
      <c r="N110" s="65"/>
      <c r="O110" s="65"/>
      <c r="Q110" s="66"/>
    </row>
    <row r="111" spans="1:17" ht="12" x14ac:dyDescent="0.2">
      <c r="C111" s="10" t="s">
        <v>16</v>
      </c>
      <c r="D111" s="10">
        <v>0</v>
      </c>
      <c r="E111" s="51">
        <v>11</v>
      </c>
      <c r="F111" s="15">
        <f t="shared" si="11"/>
        <v>0</v>
      </c>
      <c r="G111" s="15"/>
      <c r="H111" s="9" t="s">
        <v>76</v>
      </c>
      <c r="I111" s="64"/>
      <c r="K111" s="4"/>
      <c r="M111" s="4"/>
      <c r="N111" s="65"/>
      <c r="O111" s="65"/>
      <c r="Q111" s="66"/>
    </row>
    <row r="112" spans="1:17" ht="12" x14ac:dyDescent="0.2">
      <c r="C112" s="10" t="s">
        <v>17</v>
      </c>
      <c r="D112" s="10">
        <v>0</v>
      </c>
      <c r="E112" s="51">
        <v>6</v>
      </c>
      <c r="F112" s="15">
        <f t="shared" si="11"/>
        <v>0</v>
      </c>
      <c r="G112" s="15"/>
      <c r="H112" s="9" t="s">
        <v>77</v>
      </c>
      <c r="I112" s="64"/>
      <c r="K112" s="4"/>
      <c r="M112" s="4"/>
      <c r="N112" s="65"/>
      <c r="O112" s="65"/>
      <c r="Q112" s="66"/>
    </row>
    <row r="113" spans="1:99" ht="12" x14ac:dyDescent="0.2">
      <c r="C113" s="10" t="s">
        <v>18</v>
      </c>
      <c r="D113" s="10">
        <v>0</v>
      </c>
      <c r="E113" s="51">
        <v>3</v>
      </c>
      <c r="F113" s="15">
        <f t="shared" si="11"/>
        <v>0</v>
      </c>
      <c r="G113" s="15"/>
      <c r="H113" s="9"/>
      <c r="I113" s="64"/>
      <c r="K113" s="4"/>
      <c r="M113" s="4"/>
      <c r="N113" s="65"/>
      <c r="O113" s="65"/>
      <c r="Q113" s="66"/>
    </row>
    <row r="114" spans="1:99" s="52" customFormat="1" x14ac:dyDescent="0.25">
      <c r="A114" s="16" t="s">
        <v>26</v>
      </c>
      <c r="B114" s="16"/>
      <c r="C114" s="16"/>
      <c r="D114" s="50"/>
      <c r="F114" s="40">
        <f>SUM(F106:F113)</f>
        <v>0</v>
      </c>
      <c r="G114" s="10"/>
      <c r="H114" s="53"/>
      <c r="I114" s="5"/>
      <c r="J114" s="5"/>
      <c r="K114" s="5"/>
      <c r="L114" s="5"/>
      <c r="M114" s="5"/>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row>
    <row r="115" spans="1:99" ht="12" x14ac:dyDescent="0.2">
      <c r="D115" s="10"/>
      <c r="E115" s="10"/>
      <c r="F115" s="10"/>
      <c r="G115" s="10"/>
      <c r="H115" s="9"/>
    </row>
    <row r="116" spans="1:99" ht="12" x14ac:dyDescent="0.2">
      <c r="C116" s="10" t="s">
        <v>36</v>
      </c>
      <c r="D116" s="10">
        <v>0</v>
      </c>
      <c r="E116" s="17">
        <v>4.2000000000000003E-2</v>
      </c>
      <c r="F116" s="15">
        <f>+D116*E116</f>
        <v>0</v>
      </c>
      <c r="G116" s="38"/>
      <c r="H116" s="39" t="s">
        <v>83</v>
      </c>
      <c r="I116" s="64"/>
      <c r="K116" s="67"/>
      <c r="L116" s="67"/>
      <c r="M116" s="67"/>
      <c r="N116" s="68"/>
      <c r="O116" s="68"/>
      <c r="Q116" s="66"/>
    </row>
    <row r="117" spans="1:99" ht="12" x14ac:dyDescent="0.2">
      <c r="D117" s="10"/>
      <c r="E117" s="10"/>
      <c r="F117" s="10"/>
      <c r="G117" s="10"/>
      <c r="H117" s="9"/>
    </row>
    <row r="118" spans="1:99" ht="12" x14ac:dyDescent="0.2">
      <c r="C118" s="12" t="s">
        <v>57</v>
      </c>
      <c r="D118" s="13" t="s">
        <v>70</v>
      </c>
      <c r="E118" s="13" t="s">
        <v>43</v>
      </c>
      <c r="F118" s="13" t="s">
        <v>94</v>
      </c>
      <c r="G118" s="13"/>
      <c r="H118" s="9"/>
      <c r="I118" s="61"/>
      <c r="K118" s="61"/>
      <c r="L118" s="62"/>
      <c r="M118" s="61"/>
      <c r="N118" s="37"/>
      <c r="O118" s="63"/>
      <c r="Q118" s="63"/>
    </row>
    <row r="119" spans="1:99" ht="12" x14ac:dyDescent="0.2">
      <c r="A119" s="14" t="s">
        <v>5</v>
      </c>
      <c r="B119" s="10" t="s">
        <v>6</v>
      </c>
      <c r="C119" s="10" t="s">
        <v>37</v>
      </c>
      <c r="D119" s="10">
        <v>0</v>
      </c>
      <c r="E119" s="51">
        <v>260</v>
      </c>
      <c r="F119" s="15">
        <f t="shared" ref="F119:F126" si="12">+D119*E119</f>
        <v>0</v>
      </c>
      <c r="G119" s="15"/>
      <c r="H119" s="9"/>
      <c r="I119" s="64"/>
      <c r="K119" s="4"/>
      <c r="M119" s="4"/>
      <c r="N119" s="65"/>
      <c r="O119" s="65"/>
      <c r="Q119" s="66"/>
    </row>
    <row r="120" spans="1:99" ht="12" x14ac:dyDescent="0.2">
      <c r="A120" s="14" t="s">
        <v>8</v>
      </c>
      <c r="B120" s="10" t="s">
        <v>9</v>
      </c>
      <c r="C120" s="10" t="s">
        <v>37</v>
      </c>
      <c r="D120" s="10">
        <v>0</v>
      </c>
      <c r="E120" s="51">
        <v>205</v>
      </c>
      <c r="F120" s="15">
        <f t="shared" si="12"/>
        <v>0</v>
      </c>
      <c r="G120" s="15"/>
      <c r="H120" s="9"/>
      <c r="I120" s="64"/>
      <c r="K120" s="4"/>
      <c r="M120" s="4"/>
      <c r="N120" s="65"/>
      <c r="O120" s="65"/>
      <c r="Q120" s="66"/>
    </row>
    <row r="121" spans="1:99" ht="12" x14ac:dyDescent="0.2">
      <c r="A121" s="14" t="s">
        <v>10</v>
      </c>
      <c r="B121" s="10" t="s">
        <v>11</v>
      </c>
      <c r="C121" s="10" t="s">
        <v>37</v>
      </c>
      <c r="D121" s="10">
        <v>0</v>
      </c>
      <c r="E121" s="51">
        <v>145</v>
      </c>
      <c r="F121" s="15">
        <f t="shared" si="12"/>
        <v>0</v>
      </c>
      <c r="G121" s="15"/>
      <c r="H121" s="9"/>
      <c r="I121" s="64"/>
      <c r="K121" s="4"/>
      <c r="M121" s="4"/>
      <c r="N121" s="65"/>
      <c r="O121" s="65"/>
      <c r="Q121" s="66"/>
    </row>
    <row r="122" spans="1:99" ht="12" x14ac:dyDescent="0.2">
      <c r="A122" s="14" t="s">
        <v>12</v>
      </c>
      <c r="B122" s="10" t="s">
        <v>13</v>
      </c>
      <c r="C122" s="10" t="s">
        <v>37</v>
      </c>
      <c r="D122" s="10">
        <v>0</v>
      </c>
      <c r="E122" s="51">
        <v>95</v>
      </c>
      <c r="F122" s="15">
        <f t="shared" si="12"/>
        <v>0</v>
      </c>
      <c r="G122" s="15"/>
      <c r="H122" s="9"/>
      <c r="I122" s="64"/>
      <c r="K122" s="4"/>
      <c r="M122" s="4"/>
      <c r="N122" s="65"/>
      <c r="O122" s="65"/>
      <c r="Q122" s="66"/>
    </row>
    <row r="123" spans="1:99" ht="12" x14ac:dyDescent="0.2">
      <c r="A123" s="14" t="s">
        <v>14</v>
      </c>
      <c r="B123" s="10" t="s">
        <v>15</v>
      </c>
      <c r="C123" s="10" t="s">
        <v>37</v>
      </c>
      <c r="D123" s="10">
        <v>0</v>
      </c>
      <c r="E123" s="51">
        <v>50</v>
      </c>
      <c r="F123" s="15">
        <f t="shared" si="12"/>
        <v>0</v>
      </c>
      <c r="G123" s="15"/>
      <c r="H123" s="9"/>
      <c r="I123" s="64"/>
      <c r="K123" s="4"/>
      <c r="M123" s="4"/>
      <c r="N123" s="65"/>
      <c r="O123" s="65"/>
      <c r="Q123" s="66"/>
    </row>
    <row r="124" spans="1:99" ht="12" x14ac:dyDescent="0.2">
      <c r="C124" s="10" t="s">
        <v>16</v>
      </c>
      <c r="D124" s="10">
        <v>0</v>
      </c>
      <c r="E124" s="51">
        <v>26</v>
      </c>
      <c r="F124" s="15">
        <f t="shared" si="12"/>
        <v>0</v>
      </c>
      <c r="G124" s="15"/>
      <c r="H124" s="9"/>
      <c r="I124" s="64"/>
      <c r="K124" s="4"/>
      <c r="M124" s="4"/>
      <c r="N124" s="65"/>
      <c r="O124" s="65"/>
      <c r="Q124" s="66"/>
    </row>
    <row r="125" spans="1:99" ht="12" x14ac:dyDescent="0.2">
      <c r="C125" s="10" t="s">
        <v>17</v>
      </c>
      <c r="D125" s="10">
        <v>0</v>
      </c>
      <c r="E125" s="51">
        <v>14</v>
      </c>
      <c r="F125" s="15">
        <f t="shared" si="12"/>
        <v>0</v>
      </c>
      <c r="G125" s="15"/>
      <c r="H125" s="9"/>
      <c r="I125" s="64"/>
      <c r="K125" s="4"/>
      <c r="M125" s="4"/>
      <c r="N125" s="65"/>
      <c r="O125" s="65"/>
      <c r="Q125" s="66"/>
    </row>
    <row r="126" spans="1:99" ht="12" x14ac:dyDescent="0.2">
      <c r="C126" s="10" t="s">
        <v>18</v>
      </c>
      <c r="D126" s="10">
        <v>0</v>
      </c>
      <c r="E126" s="51">
        <v>7</v>
      </c>
      <c r="F126" s="15">
        <f t="shared" si="12"/>
        <v>0</v>
      </c>
      <c r="G126" s="15"/>
      <c r="H126" s="9"/>
      <c r="I126" s="64"/>
      <c r="K126" s="4"/>
      <c r="M126" s="4"/>
      <c r="N126" s="65"/>
      <c r="O126" s="65"/>
      <c r="Q126" s="66"/>
    </row>
    <row r="127" spans="1:99" ht="12" x14ac:dyDescent="0.2">
      <c r="A127" s="16" t="s">
        <v>26</v>
      </c>
      <c r="B127" s="16"/>
      <c r="C127" s="16"/>
      <c r="D127" s="28"/>
      <c r="E127" s="10"/>
      <c r="F127" s="40">
        <f>SUM(F119:F126)</f>
        <v>0</v>
      </c>
      <c r="G127" s="10"/>
      <c r="H127" s="9"/>
    </row>
    <row r="128" spans="1:99" ht="12" x14ac:dyDescent="0.2">
      <c r="D128" s="10"/>
      <c r="E128" s="10"/>
      <c r="F128" s="10"/>
      <c r="G128" s="10"/>
      <c r="H128" s="9"/>
    </row>
    <row r="129" spans="1:17" ht="12" x14ac:dyDescent="0.2">
      <c r="C129" s="12" t="s">
        <v>58</v>
      </c>
      <c r="D129" s="13" t="s">
        <v>70</v>
      </c>
      <c r="E129" s="13" t="s">
        <v>43</v>
      </c>
      <c r="F129" s="13" t="s">
        <v>94</v>
      </c>
      <c r="G129" s="13"/>
      <c r="H129" s="9"/>
      <c r="I129" s="61"/>
      <c r="K129" s="61"/>
      <c r="L129" s="62"/>
      <c r="M129" s="61"/>
      <c r="N129" s="37"/>
      <c r="O129" s="63"/>
      <c r="Q129" s="63"/>
    </row>
    <row r="130" spans="1:17" ht="12" x14ac:dyDescent="0.2">
      <c r="A130" s="14" t="s">
        <v>5</v>
      </c>
      <c r="B130" s="10" t="s">
        <v>6</v>
      </c>
      <c r="C130" s="10" t="s">
        <v>38</v>
      </c>
      <c r="D130" s="10">
        <v>0</v>
      </c>
      <c r="E130" s="51">
        <v>150</v>
      </c>
      <c r="F130" s="15">
        <f t="shared" ref="F130:F137" si="13">+D130*E130</f>
        <v>0</v>
      </c>
      <c r="G130" s="15"/>
      <c r="H130" s="9" t="s">
        <v>87</v>
      </c>
      <c r="I130" s="64"/>
      <c r="K130" s="4"/>
      <c r="M130" s="4"/>
      <c r="N130" s="65"/>
      <c r="O130" s="65"/>
      <c r="Q130" s="66"/>
    </row>
    <row r="131" spans="1:17" ht="12" x14ac:dyDescent="0.2">
      <c r="A131" s="14" t="s">
        <v>8</v>
      </c>
      <c r="B131" s="10" t="s">
        <v>9</v>
      </c>
      <c r="C131" s="10" t="s">
        <v>38</v>
      </c>
      <c r="D131" s="10">
        <v>0</v>
      </c>
      <c r="E131" s="51">
        <v>115</v>
      </c>
      <c r="F131" s="15">
        <f t="shared" si="13"/>
        <v>0</v>
      </c>
      <c r="G131" s="15"/>
      <c r="H131" s="9" t="s">
        <v>87</v>
      </c>
      <c r="I131" s="64"/>
      <c r="K131" s="4"/>
      <c r="M131" s="4"/>
      <c r="N131" s="65"/>
      <c r="O131" s="65"/>
      <c r="Q131" s="66"/>
    </row>
    <row r="132" spans="1:17" ht="12" x14ac:dyDescent="0.2">
      <c r="A132" s="14" t="s">
        <v>10</v>
      </c>
      <c r="B132" s="10" t="s">
        <v>11</v>
      </c>
      <c r="C132" s="10" t="s">
        <v>38</v>
      </c>
      <c r="D132" s="10">
        <v>0</v>
      </c>
      <c r="E132" s="51">
        <v>80</v>
      </c>
      <c r="F132" s="15">
        <f t="shared" si="13"/>
        <v>0</v>
      </c>
      <c r="G132" s="15"/>
      <c r="H132" s="9" t="s">
        <v>87</v>
      </c>
      <c r="I132" s="64"/>
      <c r="K132" s="4"/>
      <c r="M132" s="4"/>
      <c r="N132" s="65"/>
      <c r="O132" s="65"/>
      <c r="Q132" s="66"/>
    </row>
    <row r="133" spans="1:17" ht="12" x14ac:dyDescent="0.2">
      <c r="A133" s="14" t="s">
        <v>12</v>
      </c>
      <c r="B133" s="10" t="s">
        <v>13</v>
      </c>
      <c r="C133" s="10" t="s">
        <v>38</v>
      </c>
      <c r="D133" s="10">
        <v>0</v>
      </c>
      <c r="E133" s="51">
        <v>45</v>
      </c>
      <c r="F133" s="15">
        <f t="shared" si="13"/>
        <v>0</v>
      </c>
      <c r="G133" s="15"/>
      <c r="H133" s="9" t="s">
        <v>87</v>
      </c>
      <c r="I133" s="64"/>
      <c r="K133" s="4"/>
      <c r="M133" s="4"/>
      <c r="N133" s="65"/>
      <c r="O133" s="65"/>
      <c r="Q133" s="66"/>
    </row>
    <row r="134" spans="1:17" ht="12" x14ac:dyDescent="0.2">
      <c r="A134" s="14" t="s">
        <v>14</v>
      </c>
      <c r="B134" s="10" t="s">
        <v>15</v>
      </c>
      <c r="C134" s="10" t="s">
        <v>38</v>
      </c>
      <c r="D134" s="10">
        <v>0</v>
      </c>
      <c r="E134" s="51">
        <v>25</v>
      </c>
      <c r="F134" s="15">
        <f t="shared" si="13"/>
        <v>0</v>
      </c>
      <c r="G134" s="15"/>
      <c r="H134" s="9" t="s">
        <v>87</v>
      </c>
      <c r="I134" s="64"/>
      <c r="K134" s="4"/>
      <c r="M134" s="4"/>
      <c r="N134" s="65"/>
      <c r="O134" s="65"/>
      <c r="Q134" s="66"/>
    </row>
    <row r="135" spans="1:17" ht="12" x14ac:dyDescent="0.2">
      <c r="C135" s="10" t="s">
        <v>16</v>
      </c>
      <c r="D135" s="10">
        <v>0</v>
      </c>
      <c r="E135" s="51">
        <v>14</v>
      </c>
      <c r="F135" s="15">
        <f t="shared" si="13"/>
        <v>0</v>
      </c>
      <c r="G135" s="15"/>
      <c r="H135" s="9"/>
      <c r="I135" s="64"/>
      <c r="K135" s="4"/>
      <c r="M135" s="4"/>
      <c r="N135" s="65"/>
      <c r="O135" s="65"/>
      <c r="Q135" s="66"/>
    </row>
    <row r="136" spans="1:17" ht="12" x14ac:dyDescent="0.2">
      <c r="C136" s="10" t="s">
        <v>17</v>
      </c>
      <c r="D136" s="10">
        <v>0</v>
      </c>
      <c r="E136" s="51">
        <v>7</v>
      </c>
      <c r="F136" s="15">
        <f t="shared" si="13"/>
        <v>0</v>
      </c>
      <c r="G136" s="15"/>
      <c r="H136" s="9"/>
      <c r="I136" s="64"/>
      <c r="K136" s="4"/>
      <c r="M136" s="4"/>
      <c r="N136" s="65"/>
      <c r="O136" s="65"/>
      <c r="Q136" s="66"/>
    </row>
    <row r="137" spans="1:17" ht="12" x14ac:dyDescent="0.2">
      <c r="C137" s="10" t="s">
        <v>18</v>
      </c>
      <c r="D137" s="10">
        <v>0</v>
      </c>
      <c r="E137" s="51">
        <v>4</v>
      </c>
      <c r="F137" s="15">
        <f t="shared" si="13"/>
        <v>0</v>
      </c>
      <c r="G137" s="15"/>
      <c r="H137" s="9"/>
      <c r="I137" s="64"/>
      <c r="K137" s="4"/>
      <c r="M137" s="4"/>
      <c r="N137" s="65"/>
      <c r="O137" s="65"/>
      <c r="Q137" s="66"/>
    </row>
    <row r="138" spans="1:17" ht="12" x14ac:dyDescent="0.2">
      <c r="A138" s="16" t="s">
        <v>26</v>
      </c>
      <c r="B138" s="16"/>
      <c r="C138" s="16"/>
      <c r="D138" s="28"/>
      <c r="E138" s="10"/>
      <c r="F138" s="40">
        <f>SUM(F130:F137)</f>
        <v>0</v>
      </c>
      <c r="G138" s="10"/>
      <c r="H138" s="9"/>
    </row>
    <row r="139" spans="1:17" ht="12" x14ac:dyDescent="0.2">
      <c r="A139" s="16"/>
      <c r="B139" s="16"/>
      <c r="C139" s="16"/>
      <c r="D139" s="10"/>
      <c r="E139" s="10"/>
      <c r="F139" s="10"/>
      <c r="G139" s="10"/>
      <c r="H139" s="9"/>
    </row>
    <row r="140" spans="1:17" ht="12" x14ac:dyDescent="0.2">
      <c r="C140" s="12" t="s">
        <v>59</v>
      </c>
      <c r="D140" s="13" t="s">
        <v>70</v>
      </c>
      <c r="E140" s="13" t="s">
        <v>43</v>
      </c>
      <c r="F140" s="13" t="s">
        <v>94</v>
      </c>
      <c r="G140" s="13"/>
      <c r="H140" s="9"/>
      <c r="I140" s="61"/>
      <c r="K140" s="61"/>
      <c r="L140" s="62"/>
      <c r="M140" s="61"/>
      <c r="N140" s="37"/>
      <c r="O140" s="63"/>
      <c r="Q140" s="63"/>
    </row>
    <row r="141" spans="1:17" ht="12" x14ac:dyDescent="0.2">
      <c r="A141" s="14" t="s">
        <v>5</v>
      </c>
      <c r="B141" s="10" t="s">
        <v>6</v>
      </c>
      <c r="C141" s="10" t="s">
        <v>39</v>
      </c>
      <c r="D141" s="10">
        <v>0</v>
      </c>
      <c r="E141" s="51">
        <v>65</v>
      </c>
      <c r="F141" s="15">
        <f t="shared" ref="F141:F148" si="14">+D141*E141</f>
        <v>0</v>
      </c>
      <c r="G141" s="15"/>
      <c r="H141" s="9" t="s">
        <v>87</v>
      </c>
      <c r="I141" s="64"/>
      <c r="K141" s="4"/>
      <c r="M141" s="4"/>
      <c r="N141" s="65"/>
      <c r="O141" s="65"/>
      <c r="Q141" s="66"/>
    </row>
    <row r="142" spans="1:17" ht="12" x14ac:dyDescent="0.2">
      <c r="A142" s="14" t="s">
        <v>8</v>
      </c>
      <c r="B142" s="10" t="s">
        <v>9</v>
      </c>
      <c r="C142" s="10" t="s">
        <v>39</v>
      </c>
      <c r="D142" s="10">
        <v>0</v>
      </c>
      <c r="E142" s="51">
        <v>55</v>
      </c>
      <c r="F142" s="15">
        <f t="shared" si="14"/>
        <v>0</v>
      </c>
      <c r="G142" s="15"/>
      <c r="H142" s="9" t="s">
        <v>87</v>
      </c>
      <c r="I142" s="64"/>
      <c r="K142" s="4"/>
      <c r="M142" s="4"/>
      <c r="N142" s="65"/>
      <c r="O142" s="65"/>
      <c r="Q142" s="66"/>
    </row>
    <row r="143" spans="1:17" ht="12" x14ac:dyDescent="0.2">
      <c r="A143" s="14" t="s">
        <v>10</v>
      </c>
      <c r="B143" s="10" t="s">
        <v>11</v>
      </c>
      <c r="C143" s="10" t="s">
        <v>39</v>
      </c>
      <c r="D143" s="10">
        <v>0</v>
      </c>
      <c r="E143" s="51">
        <v>45</v>
      </c>
      <c r="F143" s="15">
        <f t="shared" si="14"/>
        <v>0</v>
      </c>
      <c r="G143" s="15"/>
      <c r="H143" s="9" t="s">
        <v>87</v>
      </c>
      <c r="I143" s="64"/>
      <c r="K143" s="4"/>
      <c r="M143" s="4"/>
      <c r="N143" s="65"/>
      <c r="O143" s="65"/>
      <c r="Q143" s="66"/>
    </row>
    <row r="144" spans="1:17" ht="12" x14ac:dyDescent="0.2">
      <c r="A144" s="14" t="s">
        <v>12</v>
      </c>
      <c r="B144" s="10" t="s">
        <v>13</v>
      </c>
      <c r="C144" s="10" t="s">
        <v>39</v>
      </c>
      <c r="D144" s="10">
        <v>0</v>
      </c>
      <c r="E144" s="51">
        <v>35</v>
      </c>
      <c r="F144" s="15">
        <f t="shared" si="14"/>
        <v>0</v>
      </c>
      <c r="G144" s="15"/>
      <c r="H144" s="9" t="s">
        <v>87</v>
      </c>
      <c r="I144" s="64"/>
      <c r="K144" s="4"/>
      <c r="M144" s="4"/>
      <c r="N144" s="65"/>
      <c r="O144" s="65"/>
      <c r="Q144" s="66"/>
    </row>
    <row r="145" spans="1:17" ht="12" x14ac:dyDescent="0.2">
      <c r="A145" s="14" t="s">
        <v>14</v>
      </c>
      <c r="B145" s="10" t="s">
        <v>15</v>
      </c>
      <c r="C145" s="10" t="s">
        <v>39</v>
      </c>
      <c r="D145" s="10">
        <v>0</v>
      </c>
      <c r="E145" s="51">
        <v>20</v>
      </c>
      <c r="F145" s="15">
        <f t="shared" si="14"/>
        <v>0</v>
      </c>
      <c r="G145" s="15"/>
      <c r="H145" s="9" t="s">
        <v>87</v>
      </c>
      <c r="I145" s="64"/>
      <c r="K145" s="4"/>
      <c r="M145" s="4"/>
      <c r="N145" s="65"/>
      <c r="O145" s="65"/>
      <c r="Q145" s="66"/>
    </row>
    <row r="146" spans="1:17" ht="12" x14ac:dyDescent="0.2">
      <c r="C146" s="10" t="s">
        <v>16</v>
      </c>
      <c r="D146" s="10">
        <v>0</v>
      </c>
      <c r="E146" s="51">
        <v>10</v>
      </c>
      <c r="F146" s="15">
        <f t="shared" si="14"/>
        <v>0</v>
      </c>
      <c r="G146" s="15"/>
      <c r="H146" s="9"/>
      <c r="I146" s="64"/>
      <c r="K146" s="4"/>
      <c r="M146" s="4"/>
      <c r="N146" s="65"/>
      <c r="O146" s="65"/>
      <c r="Q146" s="66"/>
    </row>
    <row r="147" spans="1:17" ht="12" x14ac:dyDescent="0.2">
      <c r="C147" s="10" t="s">
        <v>17</v>
      </c>
      <c r="D147" s="10">
        <v>0</v>
      </c>
      <c r="E147" s="51">
        <v>5</v>
      </c>
      <c r="F147" s="15">
        <f t="shared" si="14"/>
        <v>0</v>
      </c>
      <c r="G147" s="15"/>
      <c r="H147" s="9"/>
      <c r="I147" s="64"/>
      <c r="K147" s="4"/>
      <c r="M147" s="4"/>
      <c r="N147" s="65"/>
      <c r="O147" s="65"/>
      <c r="Q147" s="66"/>
    </row>
    <row r="148" spans="1:17" ht="12" x14ac:dyDescent="0.2">
      <c r="C148" s="10" t="s">
        <v>18</v>
      </c>
      <c r="D148" s="10">
        <v>0</v>
      </c>
      <c r="E148" s="51">
        <v>2</v>
      </c>
      <c r="F148" s="15">
        <f t="shared" si="14"/>
        <v>0</v>
      </c>
      <c r="G148" s="15"/>
      <c r="H148" s="9"/>
      <c r="I148" s="64"/>
      <c r="K148" s="4"/>
      <c r="M148" s="4"/>
      <c r="N148" s="65"/>
      <c r="O148" s="65"/>
      <c r="Q148" s="66"/>
    </row>
    <row r="149" spans="1:17" ht="12" x14ac:dyDescent="0.2">
      <c r="A149" s="16" t="s">
        <v>26</v>
      </c>
      <c r="B149" s="16"/>
      <c r="C149" s="16"/>
      <c r="D149" s="28"/>
      <c r="E149" s="10"/>
      <c r="F149" s="40">
        <f>SUM(F141:F148)</f>
        <v>0</v>
      </c>
      <c r="G149" s="10"/>
      <c r="H149" s="9"/>
    </row>
    <row r="150" spans="1:17" ht="12" x14ac:dyDescent="0.2">
      <c r="A150" s="16"/>
      <c r="B150" s="16"/>
      <c r="C150" s="16"/>
      <c r="D150" s="10"/>
      <c r="E150" s="10"/>
      <c r="F150" s="10"/>
      <c r="G150" s="10"/>
      <c r="H150" s="9"/>
    </row>
    <row r="151" spans="1:17" ht="12" x14ac:dyDescent="0.2">
      <c r="C151" s="12" t="s">
        <v>60</v>
      </c>
      <c r="D151" s="13" t="s">
        <v>70</v>
      </c>
      <c r="E151" s="13" t="s">
        <v>43</v>
      </c>
      <c r="F151" s="13" t="s">
        <v>94</v>
      </c>
      <c r="G151" s="13"/>
      <c r="H151" s="9"/>
      <c r="I151" s="61"/>
      <c r="K151" s="61"/>
      <c r="L151" s="62"/>
      <c r="M151" s="61"/>
      <c r="N151" s="37"/>
      <c r="O151" s="63"/>
      <c r="Q151" s="63"/>
    </row>
    <row r="152" spans="1:17" ht="12" x14ac:dyDescent="0.2">
      <c r="A152" s="14" t="s">
        <v>5</v>
      </c>
      <c r="B152" s="10" t="s">
        <v>6</v>
      </c>
      <c r="C152" s="10" t="s">
        <v>61</v>
      </c>
      <c r="D152" s="10">
        <v>0</v>
      </c>
      <c r="E152" s="51">
        <v>65</v>
      </c>
      <c r="F152" s="15">
        <f t="shared" ref="F152:F159" si="15">+D152*E152</f>
        <v>0</v>
      </c>
      <c r="G152" s="15"/>
      <c r="H152" s="9" t="s">
        <v>87</v>
      </c>
      <c r="I152" s="64"/>
      <c r="K152" s="4"/>
      <c r="M152" s="4"/>
      <c r="N152" s="65"/>
      <c r="O152" s="65"/>
      <c r="Q152" s="66"/>
    </row>
    <row r="153" spans="1:17" ht="12" x14ac:dyDescent="0.2">
      <c r="A153" s="14" t="s">
        <v>8</v>
      </c>
      <c r="B153" s="10" t="s">
        <v>9</v>
      </c>
      <c r="C153" s="10" t="s">
        <v>61</v>
      </c>
      <c r="D153" s="10">
        <v>0</v>
      </c>
      <c r="E153" s="51">
        <v>55</v>
      </c>
      <c r="F153" s="15">
        <f t="shared" si="15"/>
        <v>0</v>
      </c>
      <c r="G153" s="15"/>
      <c r="H153" s="9" t="s">
        <v>87</v>
      </c>
      <c r="I153" s="64"/>
      <c r="K153" s="4"/>
      <c r="M153" s="4"/>
      <c r="N153" s="65"/>
      <c r="O153" s="65"/>
      <c r="Q153" s="66"/>
    </row>
    <row r="154" spans="1:17" ht="12" x14ac:dyDescent="0.2">
      <c r="A154" s="14" t="s">
        <v>10</v>
      </c>
      <c r="B154" s="10" t="s">
        <v>11</v>
      </c>
      <c r="C154" s="10" t="s">
        <v>61</v>
      </c>
      <c r="D154" s="10">
        <v>0</v>
      </c>
      <c r="E154" s="51">
        <v>45</v>
      </c>
      <c r="F154" s="15">
        <f t="shared" si="15"/>
        <v>0</v>
      </c>
      <c r="G154" s="15"/>
      <c r="H154" s="9" t="s">
        <v>87</v>
      </c>
      <c r="I154" s="64"/>
      <c r="K154" s="4"/>
      <c r="M154" s="4"/>
      <c r="N154" s="65"/>
      <c r="O154" s="65"/>
      <c r="Q154" s="66"/>
    </row>
    <row r="155" spans="1:17" ht="12" x14ac:dyDescent="0.2">
      <c r="A155" s="14" t="s">
        <v>12</v>
      </c>
      <c r="B155" s="10" t="s">
        <v>13</v>
      </c>
      <c r="C155" s="10" t="s">
        <v>61</v>
      </c>
      <c r="D155" s="10">
        <v>0</v>
      </c>
      <c r="E155" s="51">
        <v>35</v>
      </c>
      <c r="F155" s="15">
        <f t="shared" si="15"/>
        <v>0</v>
      </c>
      <c r="G155" s="15"/>
      <c r="H155" s="9" t="s">
        <v>87</v>
      </c>
      <c r="I155" s="64"/>
      <c r="K155" s="4"/>
      <c r="M155" s="4"/>
      <c r="N155" s="65"/>
      <c r="O155" s="65"/>
      <c r="Q155" s="66"/>
    </row>
    <row r="156" spans="1:17" ht="12" x14ac:dyDescent="0.2">
      <c r="A156" s="14" t="s">
        <v>14</v>
      </c>
      <c r="B156" s="10" t="s">
        <v>15</v>
      </c>
      <c r="C156" s="10" t="s">
        <v>61</v>
      </c>
      <c r="D156" s="10">
        <v>0</v>
      </c>
      <c r="E156" s="51">
        <v>20</v>
      </c>
      <c r="F156" s="15">
        <f t="shared" si="15"/>
        <v>0</v>
      </c>
      <c r="G156" s="15"/>
      <c r="H156" s="9" t="s">
        <v>87</v>
      </c>
      <c r="I156" s="64"/>
      <c r="K156" s="4"/>
      <c r="M156" s="4"/>
      <c r="N156" s="65"/>
      <c r="O156" s="65"/>
      <c r="Q156" s="66"/>
    </row>
    <row r="157" spans="1:17" ht="12" x14ac:dyDescent="0.2">
      <c r="C157" s="10" t="s">
        <v>16</v>
      </c>
      <c r="D157" s="10">
        <v>0</v>
      </c>
      <c r="E157" s="51">
        <v>10</v>
      </c>
      <c r="F157" s="15">
        <f t="shared" si="15"/>
        <v>0</v>
      </c>
      <c r="G157" s="15"/>
      <c r="H157" s="9"/>
      <c r="I157" s="64"/>
      <c r="K157" s="4"/>
      <c r="M157" s="4"/>
      <c r="N157" s="65"/>
      <c r="O157" s="65"/>
      <c r="Q157" s="66"/>
    </row>
    <row r="158" spans="1:17" ht="12" x14ac:dyDescent="0.2">
      <c r="C158" s="10" t="s">
        <v>17</v>
      </c>
      <c r="D158" s="10">
        <v>0</v>
      </c>
      <c r="E158" s="51">
        <v>5</v>
      </c>
      <c r="F158" s="15">
        <f t="shared" si="15"/>
        <v>0</v>
      </c>
      <c r="G158" s="15"/>
      <c r="H158" s="9"/>
      <c r="I158" s="64"/>
      <c r="K158" s="4"/>
      <c r="M158" s="4"/>
      <c r="N158" s="65"/>
      <c r="O158" s="65"/>
      <c r="Q158" s="66"/>
    </row>
    <row r="159" spans="1:17" ht="12" x14ac:dyDescent="0.2">
      <c r="C159" s="10" t="s">
        <v>18</v>
      </c>
      <c r="D159" s="10">
        <v>0</v>
      </c>
      <c r="E159" s="51">
        <v>2</v>
      </c>
      <c r="F159" s="15">
        <f t="shared" si="15"/>
        <v>0</v>
      </c>
      <c r="G159" s="15"/>
      <c r="H159" s="9"/>
      <c r="I159" s="64"/>
      <c r="K159" s="4"/>
      <c r="M159" s="4"/>
      <c r="N159" s="65"/>
      <c r="O159" s="65"/>
      <c r="Q159" s="66"/>
    </row>
    <row r="160" spans="1:17" ht="12" x14ac:dyDescent="0.2">
      <c r="A160" s="16" t="s">
        <v>26</v>
      </c>
      <c r="B160" s="16"/>
      <c r="C160" s="16"/>
      <c r="D160" s="28"/>
      <c r="E160" s="10"/>
      <c r="F160" s="40">
        <f>SUM(F152:F159)</f>
        <v>0</v>
      </c>
      <c r="G160" s="10"/>
      <c r="H160" s="9"/>
    </row>
    <row r="161" spans="1:17" ht="12" x14ac:dyDescent="0.2">
      <c r="A161" s="16"/>
      <c r="B161" s="16"/>
      <c r="C161" s="16"/>
      <c r="D161" s="10"/>
      <c r="E161" s="10"/>
      <c r="F161" s="10"/>
      <c r="G161" s="10"/>
      <c r="H161" s="9"/>
    </row>
    <row r="162" spans="1:17" ht="12" x14ac:dyDescent="0.2">
      <c r="C162" s="12" t="s">
        <v>62</v>
      </c>
      <c r="D162" s="13" t="s">
        <v>70</v>
      </c>
      <c r="E162" s="13" t="s">
        <v>43</v>
      </c>
      <c r="F162" s="13" t="s">
        <v>94</v>
      </c>
      <c r="G162" s="13"/>
      <c r="H162" s="9"/>
      <c r="I162" s="61"/>
      <c r="K162" s="61"/>
      <c r="L162" s="62"/>
      <c r="M162" s="61"/>
      <c r="N162" s="37"/>
      <c r="O162" s="63"/>
      <c r="Q162" s="63"/>
    </row>
    <row r="163" spans="1:17" ht="12" x14ac:dyDescent="0.2">
      <c r="A163" s="14" t="s">
        <v>5</v>
      </c>
      <c r="B163" s="10" t="s">
        <v>6</v>
      </c>
      <c r="C163" s="10" t="s">
        <v>40</v>
      </c>
      <c r="D163" s="10">
        <v>0</v>
      </c>
      <c r="E163" s="51">
        <v>65</v>
      </c>
      <c r="F163" s="15">
        <f t="shared" ref="F163:F170" si="16">+D163*E163</f>
        <v>0</v>
      </c>
      <c r="G163" s="15"/>
      <c r="H163" s="9" t="s">
        <v>87</v>
      </c>
      <c r="I163" s="64"/>
      <c r="K163" s="4"/>
      <c r="M163" s="4"/>
      <c r="N163" s="65"/>
      <c r="O163" s="65"/>
      <c r="Q163" s="66"/>
    </row>
    <row r="164" spans="1:17" ht="12" x14ac:dyDescent="0.2">
      <c r="A164" s="14" t="s">
        <v>8</v>
      </c>
      <c r="B164" s="10" t="s">
        <v>9</v>
      </c>
      <c r="C164" s="10" t="s">
        <v>40</v>
      </c>
      <c r="D164" s="10">
        <v>0</v>
      </c>
      <c r="E164" s="51">
        <v>55</v>
      </c>
      <c r="F164" s="15">
        <f t="shared" si="16"/>
        <v>0</v>
      </c>
      <c r="G164" s="15"/>
      <c r="H164" s="9" t="s">
        <v>87</v>
      </c>
      <c r="I164" s="64"/>
      <c r="K164" s="4"/>
      <c r="M164" s="4"/>
      <c r="N164" s="65"/>
      <c r="O164" s="65"/>
      <c r="Q164" s="66"/>
    </row>
    <row r="165" spans="1:17" ht="12" x14ac:dyDescent="0.2">
      <c r="A165" s="14" t="s">
        <v>10</v>
      </c>
      <c r="B165" s="10" t="s">
        <v>11</v>
      </c>
      <c r="C165" s="10" t="s">
        <v>40</v>
      </c>
      <c r="D165" s="10">
        <v>0</v>
      </c>
      <c r="E165" s="51">
        <v>45</v>
      </c>
      <c r="F165" s="15">
        <f t="shared" si="16"/>
        <v>0</v>
      </c>
      <c r="G165" s="15"/>
      <c r="H165" s="9" t="s">
        <v>87</v>
      </c>
      <c r="I165" s="64"/>
      <c r="K165" s="4"/>
      <c r="M165" s="4"/>
      <c r="N165" s="65"/>
      <c r="O165" s="65"/>
      <c r="Q165" s="66"/>
    </row>
    <row r="166" spans="1:17" ht="12" x14ac:dyDescent="0.2">
      <c r="A166" s="14" t="s">
        <v>12</v>
      </c>
      <c r="B166" s="10" t="s">
        <v>13</v>
      </c>
      <c r="C166" s="10" t="s">
        <v>40</v>
      </c>
      <c r="D166" s="10">
        <v>0</v>
      </c>
      <c r="E166" s="51">
        <v>35</v>
      </c>
      <c r="F166" s="15">
        <f t="shared" si="16"/>
        <v>0</v>
      </c>
      <c r="G166" s="15"/>
      <c r="H166" s="9" t="s">
        <v>87</v>
      </c>
      <c r="I166" s="64"/>
      <c r="K166" s="4"/>
      <c r="M166" s="4"/>
      <c r="N166" s="65"/>
      <c r="O166" s="65"/>
      <c r="Q166" s="66"/>
    </row>
    <row r="167" spans="1:17" ht="12" x14ac:dyDescent="0.2">
      <c r="A167" s="14" t="s">
        <v>14</v>
      </c>
      <c r="B167" s="10" t="s">
        <v>15</v>
      </c>
      <c r="C167" s="10" t="s">
        <v>40</v>
      </c>
      <c r="D167" s="10">
        <v>0</v>
      </c>
      <c r="E167" s="51">
        <v>20</v>
      </c>
      <c r="F167" s="15">
        <f t="shared" si="16"/>
        <v>0</v>
      </c>
      <c r="G167" s="15"/>
      <c r="H167" s="9" t="s">
        <v>87</v>
      </c>
      <c r="I167" s="64"/>
      <c r="K167" s="4"/>
      <c r="M167" s="4"/>
      <c r="N167" s="65"/>
      <c r="O167" s="65"/>
      <c r="Q167" s="66"/>
    </row>
    <row r="168" spans="1:17" ht="12" x14ac:dyDescent="0.2">
      <c r="C168" s="10" t="s">
        <v>16</v>
      </c>
      <c r="D168" s="10">
        <v>0</v>
      </c>
      <c r="E168" s="51">
        <v>10</v>
      </c>
      <c r="F168" s="15">
        <f t="shared" si="16"/>
        <v>0</v>
      </c>
      <c r="G168" s="15"/>
      <c r="H168" s="9"/>
      <c r="I168" s="64"/>
      <c r="K168" s="4"/>
      <c r="M168" s="4"/>
      <c r="N168" s="65"/>
      <c r="O168" s="65"/>
      <c r="Q168" s="66"/>
    </row>
    <row r="169" spans="1:17" ht="12" x14ac:dyDescent="0.2">
      <c r="C169" s="10" t="s">
        <v>17</v>
      </c>
      <c r="D169" s="10">
        <v>0</v>
      </c>
      <c r="E169" s="51">
        <v>5</v>
      </c>
      <c r="F169" s="15">
        <f t="shared" si="16"/>
        <v>0</v>
      </c>
      <c r="G169" s="15"/>
      <c r="H169" s="9"/>
      <c r="I169" s="64"/>
      <c r="K169" s="4"/>
      <c r="M169" s="4"/>
      <c r="N169" s="65"/>
      <c r="O169" s="65"/>
      <c r="Q169" s="66"/>
    </row>
    <row r="170" spans="1:17" ht="12" x14ac:dyDescent="0.2">
      <c r="C170" s="10" t="s">
        <v>18</v>
      </c>
      <c r="D170" s="10">
        <v>0</v>
      </c>
      <c r="E170" s="51">
        <v>2</v>
      </c>
      <c r="F170" s="15">
        <f t="shared" si="16"/>
        <v>0</v>
      </c>
      <c r="G170" s="15"/>
      <c r="H170" s="9"/>
      <c r="I170" s="64"/>
      <c r="K170" s="4"/>
      <c r="M170" s="4"/>
      <c r="N170" s="65"/>
      <c r="O170" s="65"/>
      <c r="Q170" s="66"/>
    </row>
    <row r="171" spans="1:17" ht="12" x14ac:dyDescent="0.2">
      <c r="A171" s="16" t="s">
        <v>26</v>
      </c>
      <c r="B171" s="16"/>
      <c r="C171" s="16"/>
      <c r="D171" s="28"/>
      <c r="E171" s="10"/>
      <c r="F171" s="40">
        <f>SUM(F163:F170)</f>
        <v>0</v>
      </c>
      <c r="G171" s="10"/>
      <c r="H171" s="9"/>
    </row>
    <row r="172" spans="1:17" ht="12" x14ac:dyDescent="0.2">
      <c r="A172" s="16"/>
      <c r="B172" s="16"/>
      <c r="D172" s="10"/>
      <c r="E172" s="10"/>
      <c r="F172" s="10"/>
      <c r="G172" s="10"/>
      <c r="H172" s="9"/>
    </row>
    <row r="173" spans="1:17" ht="12" x14ac:dyDescent="0.2">
      <c r="C173" s="12" t="s">
        <v>65</v>
      </c>
      <c r="D173" s="13" t="s">
        <v>70</v>
      </c>
      <c r="E173" s="13" t="s">
        <v>43</v>
      </c>
      <c r="F173" s="13" t="s">
        <v>94</v>
      </c>
      <c r="G173" s="13"/>
      <c r="H173" s="9"/>
      <c r="I173" s="61"/>
      <c r="K173" s="61"/>
      <c r="L173" s="62"/>
      <c r="M173" s="61"/>
      <c r="N173" s="37"/>
      <c r="O173" s="63"/>
      <c r="Q173" s="63"/>
    </row>
    <row r="174" spans="1:17" ht="12" x14ac:dyDescent="0.2">
      <c r="A174" s="14" t="s">
        <v>5</v>
      </c>
      <c r="B174" s="10" t="s">
        <v>6</v>
      </c>
      <c r="C174" s="10" t="s">
        <v>41</v>
      </c>
      <c r="D174" s="10">
        <v>0</v>
      </c>
      <c r="E174" s="51">
        <v>303</v>
      </c>
      <c r="F174" s="15">
        <f t="shared" ref="F174:F181" si="17">+D174*E174</f>
        <v>0</v>
      </c>
      <c r="G174" s="15"/>
      <c r="H174" s="9" t="s">
        <v>88</v>
      </c>
      <c r="I174" s="64"/>
      <c r="K174" s="4"/>
      <c r="M174" s="4"/>
      <c r="N174" s="65"/>
      <c r="O174" s="65"/>
      <c r="Q174" s="66"/>
    </row>
    <row r="175" spans="1:17" ht="12" x14ac:dyDescent="0.2">
      <c r="A175" s="14" t="s">
        <v>8</v>
      </c>
      <c r="B175" s="10" t="s">
        <v>9</v>
      </c>
      <c r="C175" s="10" t="s">
        <v>41</v>
      </c>
      <c r="D175" s="10">
        <v>0</v>
      </c>
      <c r="E175" s="51">
        <v>251</v>
      </c>
      <c r="F175" s="15">
        <f t="shared" si="17"/>
        <v>0</v>
      </c>
      <c r="G175" s="15"/>
      <c r="H175" s="9" t="s">
        <v>88</v>
      </c>
      <c r="I175" s="64"/>
      <c r="K175" s="4"/>
      <c r="M175" s="4"/>
      <c r="N175" s="65"/>
      <c r="O175" s="65"/>
      <c r="Q175" s="66"/>
    </row>
    <row r="176" spans="1:17" ht="12" x14ac:dyDescent="0.2">
      <c r="A176" s="14" t="s">
        <v>10</v>
      </c>
      <c r="B176" s="10" t="s">
        <v>11</v>
      </c>
      <c r="C176" s="10" t="s">
        <v>41</v>
      </c>
      <c r="D176" s="10">
        <v>0</v>
      </c>
      <c r="E176" s="51">
        <v>195</v>
      </c>
      <c r="F176" s="15">
        <f t="shared" si="17"/>
        <v>0</v>
      </c>
      <c r="G176" s="15"/>
      <c r="H176" s="9" t="s">
        <v>88</v>
      </c>
      <c r="I176" s="64"/>
      <c r="K176" s="4"/>
      <c r="M176" s="4"/>
      <c r="N176" s="65"/>
      <c r="O176" s="65"/>
      <c r="Q176" s="66"/>
    </row>
    <row r="177" spans="1:17" ht="12" x14ac:dyDescent="0.2">
      <c r="A177" s="14" t="s">
        <v>12</v>
      </c>
      <c r="B177" s="10" t="s">
        <v>13</v>
      </c>
      <c r="C177" s="10" t="s">
        <v>41</v>
      </c>
      <c r="D177" s="10">
        <v>0</v>
      </c>
      <c r="E177" s="51">
        <v>140</v>
      </c>
      <c r="F177" s="15">
        <f t="shared" si="17"/>
        <v>0</v>
      </c>
      <c r="G177" s="15"/>
      <c r="H177" s="9" t="s">
        <v>88</v>
      </c>
      <c r="I177" s="64"/>
      <c r="K177" s="4"/>
      <c r="M177" s="4"/>
      <c r="N177" s="65"/>
      <c r="O177" s="65"/>
      <c r="Q177" s="66"/>
    </row>
    <row r="178" spans="1:17" ht="12" x14ac:dyDescent="0.2">
      <c r="A178" s="14" t="s">
        <v>14</v>
      </c>
      <c r="B178" s="10" t="s">
        <v>15</v>
      </c>
      <c r="C178" s="10" t="s">
        <v>41</v>
      </c>
      <c r="D178" s="10">
        <v>0</v>
      </c>
      <c r="E178" s="51">
        <v>110</v>
      </c>
      <c r="F178" s="15">
        <f t="shared" si="17"/>
        <v>0</v>
      </c>
      <c r="G178" s="15"/>
      <c r="H178" s="9" t="s">
        <v>88</v>
      </c>
      <c r="I178" s="64"/>
      <c r="K178" s="4"/>
      <c r="M178" s="4"/>
      <c r="N178" s="65"/>
      <c r="O178" s="65"/>
      <c r="Q178" s="66"/>
    </row>
    <row r="179" spans="1:17" ht="12" x14ac:dyDescent="0.2">
      <c r="C179" s="10" t="s">
        <v>16</v>
      </c>
      <c r="D179" s="10">
        <v>0</v>
      </c>
      <c r="E179" s="51">
        <v>33</v>
      </c>
      <c r="F179" s="15">
        <f t="shared" si="17"/>
        <v>0</v>
      </c>
      <c r="G179" s="15"/>
      <c r="H179" s="42"/>
      <c r="I179" s="64"/>
      <c r="K179" s="4"/>
      <c r="M179" s="4"/>
      <c r="N179" s="65"/>
      <c r="O179" s="65"/>
      <c r="Q179" s="66"/>
    </row>
    <row r="180" spans="1:17" ht="12" x14ac:dyDescent="0.2">
      <c r="C180" s="10" t="s">
        <v>17</v>
      </c>
      <c r="D180" s="10">
        <v>0</v>
      </c>
      <c r="E180" s="51">
        <v>17</v>
      </c>
      <c r="F180" s="15">
        <f t="shared" si="17"/>
        <v>0</v>
      </c>
      <c r="G180" s="15"/>
      <c r="H180" s="42"/>
      <c r="I180" s="64"/>
      <c r="K180" s="4"/>
      <c r="M180" s="4"/>
      <c r="N180" s="65"/>
      <c r="O180" s="65"/>
      <c r="Q180" s="66"/>
    </row>
    <row r="181" spans="1:17" ht="12" x14ac:dyDescent="0.2">
      <c r="C181" s="10" t="s">
        <v>18</v>
      </c>
      <c r="D181" s="10">
        <v>0</v>
      </c>
      <c r="E181" s="51">
        <v>6</v>
      </c>
      <c r="F181" s="15">
        <f t="shared" si="17"/>
        <v>0</v>
      </c>
      <c r="G181" s="15"/>
      <c r="H181" s="42"/>
      <c r="I181" s="64"/>
      <c r="K181" s="4"/>
      <c r="M181" s="4"/>
      <c r="N181" s="65"/>
      <c r="O181" s="65"/>
      <c r="Q181" s="66"/>
    </row>
    <row r="182" spans="1:17" ht="12" x14ac:dyDescent="0.2">
      <c r="A182" s="16" t="s">
        <v>26</v>
      </c>
      <c r="D182" s="10"/>
      <c r="E182" s="10"/>
      <c r="F182" s="40">
        <f>SUM(F174:F181)</f>
        <v>0</v>
      </c>
      <c r="G182" s="10"/>
      <c r="H182" s="69"/>
    </row>
    <row r="183" spans="1:17" ht="12" x14ac:dyDescent="0.2">
      <c r="A183" s="16"/>
      <c r="D183" s="10"/>
      <c r="E183" s="10"/>
      <c r="F183" s="40"/>
      <c r="G183" s="10"/>
      <c r="H183" s="69"/>
    </row>
    <row r="184" spans="1:17" ht="12" x14ac:dyDescent="0.2">
      <c r="D184" s="10"/>
      <c r="E184" s="10"/>
      <c r="F184" s="40"/>
      <c r="G184" s="10"/>
      <c r="H184" s="69"/>
    </row>
    <row r="185" spans="1:17" x14ac:dyDescent="0.25">
      <c r="A185" s="45" t="s">
        <v>48</v>
      </c>
      <c r="B185" s="46"/>
      <c r="C185" s="46"/>
      <c r="D185" s="46"/>
      <c r="E185" s="46"/>
      <c r="F185" s="72"/>
      <c r="G185" s="10"/>
    </row>
    <row r="186" spans="1:17" ht="12" x14ac:dyDescent="0.2">
      <c r="A186" s="10" t="s">
        <v>49</v>
      </c>
      <c r="D186" s="10">
        <v>0</v>
      </c>
      <c r="E186" s="51">
        <v>609</v>
      </c>
      <c r="F186" s="15">
        <f t="shared" ref="F186" si="18">+D186*E186</f>
        <v>0</v>
      </c>
      <c r="G186" s="10"/>
      <c r="H186" s="9" t="s">
        <v>89</v>
      </c>
    </row>
    <row r="187" spans="1:17" ht="12" x14ac:dyDescent="0.2">
      <c r="D187" s="10"/>
      <c r="E187" s="10"/>
      <c r="F187" s="15"/>
      <c r="G187" s="10"/>
    </row>
    <row r="188" spans="1:17" ht="12" x14ac:dyDescent="0.2">
      <c r="A188" s="29" t="s">
        <v>90</v>
      </c>
      <c r="B188" s="29"/>
      <c r="C188" s="29"/>
      <c r="D188" s="29"/>
      <c r="E188" s="29"/>
      <c r="F188" s="43">
        <f>+F182+F171+F160+F149+F138+F127+F114+F103+F89+F76+F52+F44+F30+F63</f>
        <v>0</v>
      </c>
      <c r="G188" s="15"/>
      <c r="I188" s="64"/>
      <c r="K188" s="4"/>
      <c r="M188" s="70"/>
      <c r="O188" s="65"/>
      <c r="Q188" s="66"/>
    </row>
    <row r="189" spans="1:17" ht="12" x14ac:dyDescent="0.2">
      <c r="A189" s="18" t="s">
        <v>91</v>
      </c>
      <c r="B189" s="18"/>
      <c r="C189" s="18"/>
      <c r="D189" s="18"/>
      <c r="E189" s="18"/>
      <c r="F189" s="44">
        <f>+F116+F92+F91+F78+F33+F32+F186+F65</f>
        <v>0</v>
      </c>
      <c r="G189" s="3"/>
    </row>
    <row r="190" spans="1:17" x14ac:dyDescent="0.25">
      <c r="A190" s="9"/>
      <c r="B190" s="9"/>
      <c r="C190" s="9"/>
      <c r="D190" s="5"/>
      <c r="E190" s="5"/>
      <c r="G190" s="5"/>
    </row>
    <row r="191" spans="1:17" x14ac:dyDescent="0.25">
      <c r="A191" s="9"/>
      <c r="B191" s="9"/>
      <c r="C191" s="9"/>
      <c r="D191" s="5"/>
      <c r="E191" s="5"/>
      <c r="G191" s="5"/>
    </row>
    <row r="192" spans="1:17" x14ac:dyDescent="0.25">
      <c r="A192" s="9"/>
      <c r="B192" s="9"/>
      <c r="C192" s="9"/>
      <c r="D192" s="5"/>
      <c r="E192" s="5"/>
      <c r="G192" s="5"/>
    </row>
    <row r="193" spans="1:7" x14ac:dyDescent="0.25">
      <c r="A193" s="9"/>
      <c r="B193" s="9"/>
      <c r="C193" s="9"/>
      <c r="D193" s="5"/>
      <c r="E193" s="5"/>
      <c r="G193" s="5"/>
    </row>
    <row r="194" spans="1:7" x14ac:dyDescent="0.25">
      <c r="A194" s="9"/>
      <c r="B194" s="9"/>
      <c r="C194" s="9"/>
    </row>
    <row r="195" spans="1:7" x14ac:dyDescent="0.25">
      <c r="A195" s="9"/>
      <c r="B195" s="9"/>
      <c r="C195" s="9"/>
    </row>
    <row r="196" spans="1:7" x14ac:dyDescent="0.25">
      <c r="A196" s="9"/>
      <c r="B196" s="9"/>
      <c r="C196" s="9"/>
    </row>
    <row r="197" spans="1:7" x14ac:dyDescent="0.25">
      <c r="A197" s="9"/>
      <c r="B197" s="9"/>
      <c r="C197" s="9"/>
    </row>
    <row r="198" spans="1:7" x14ac:dyDescent="0.25">
      <c r="A198" s="9"/>
      <c r="B198" s="9"/>
      <c r="C198" s="9"/>
    </row>
    <row r="199" spans="1:7" x14ac:dyDescent="0.25">
      <c r="A199" s="9"/>
      <c r="B199" s="9"/>
      <c r="C199" s="9"/>
    </row>
    <row r="200" spans="1:7" x14ac:dyDescent="0.25">
      <c r="A200" s="9"/>
      <c r="B200" s="9"/>
      <c r="C200" s="9"/>
    </row>
    <row r="201" spans="1:7" x14ac:dyDescent="0.25">
      <c r="A201" s="9"/>
      <c r="B201" s="9"/>
      <c r="C201" s="9"/>
    </row>
    <row r="202" spans="1:7" x14ac:dyDescent="0.25">
      <c r="A202" s="9"/>
      <c r="B202" s="9"/>
      <c r="C202" s="9"/>
    </row>
    <row r="203" spans="1:7" x14ac:dyDescent="0.25">
      <c r="A203" s="9"/>
      <c r="B203" s="9"/>
      <c r="C203" s="9"/>
    </row>
    <row r="204" spans="1:7" x14ac:dyDescent="0.25">
      <c r="A204" s="9"/>
      <c r="B204" s="9"/>
      <c r="C204" s="9"/>
    </row>
    <row r="205" spans="1:7" x14ac:dyDescent="0.25">
      <c r="A205" s="9"/>
      <c r="B205" s="9"/>
      <c r="C205" s="9"/>
    </row>
    <row r="206" spans="1:7" x14ac:dyDescent="0.25">
      <c r="A206" s="9"/>
      <c r="B206" s="9"/>
      <c r="C206" s="9"/>
    </row>
    <row r="207" spans="1:7" x14ac:dyDescent="0.25">
      <c r="A207" s="9"/>
      <c r="B207" s="9"/>
      <c r="C207" s="9"/>
    </row>
    <row r="208" spans="1:7" x14ac:dyDescent="0.25">
      <c r="A208" s="9"/>
      <c r="B208" s="9"/>
      <c r="C208" s="9"/>
    </row>
    <row r="209" spans="1:3" x14ac:dyDescent="0.25">
      <c r="A209" s="9"/>
      <c r="B209" s="9"/>
      <c r="C209" s="9"/>
    </row>
    <row r="210" spans="1:3" x14ac:dyDescent="0.25">
      <c r="A210" s="9"/>
      <c r="B210" s="9"/>
      <c r="C210" s="9"/>
    </row>
    <row r="211" spans="1:3" x14ac:dyDescent="0.25">
      <c r="A211" s="9"/>
      <c r="B211" s="9"/>
      <c r="C211" s="9"/>
    </row>
    <row r="212" spans="1:3" x14ac:dyDescent="0.25">
      <c r="A212" s="9"/>
      <c r="B212" s="9"/>
      <c r="C212" s="9"/>
    </row>
    <row r="213" spans="1:3" x14ac:dyDescent="0.25">
      <c r="A213" s="9"/>
      <c r="B213" s="9"/>
      <c r="C213" s="9"/>
    </row>
    <row r="214" spans="1:3" x14ac:dyDescent="0.25">
      <c r="A214" s="9"/>
      <c r="B214" s="9"/>
      <c r="C214" s="9"/>
    </row>
    <row r="215" spans="1:3" x14ac:dyDescent="0.25">
      <c r="A215" s="9"/>
      <c r="B215" s="9"/>
      <c r="C215" s="9"/>
    </row>
    <row r="216" spans="1:3" x14ac:dyDescent="0.25">
      <c r="A216" s="9"/>
      <c r="B216" s="9"/>
      <c r="C216" s="9"/>
    </row>
    <row r="217" spans="1:3" x14ac:dyDescent="0.25">
      <c r="A217" s="9"/>
      <c r="B217" s="9"/>
      <c r="C217" s="9"/>
    </row>
    <row r="218" spans="1:3" x14ac:dyDescent="0.25">
      <c r="A218" s="9"/>
      <c r="B218" s="9"/>
      <c r="C218" s="9"/>
    </row>
    <row r="219" spans="1:3" x14ac:dyDescent="0.25">
      <c r="A219" s="9"/>
      <c r="B219" s="9"/>
      <c r="C219" s="9"/>
    </row>
    <row r="220" spans="1:3" x14ac:dyDescent="0.25">
      <c r="A220" s="9"/>
      <c r="B220" s="9"/>
      <c r="C220" s="9"/>
    </row>
    <row r="221" spans="1:3" x14ac:dyDescent="0.25">
      <c r="A221" s="9"/>
      <c r="B221" s="9"/>
      <c r="C221" s="9"/>
    </row>
    <row r="222" spans="1:3" x14ac:dyDescent="0.25">
      <c r="A222" s="9"/>
      <c r="B222" s="9"/>
      <c r="C222" s="9"/>
    </row>
    <row r="223" spans="1:3" x14ac:dyDescent="0.25">
      <c r="A223" s="9"/>
      <c r="B223" s="9"/>
      <c r="C223" s="9"/>
    </row>
    <row r="224" spans="1:3" x14ac:dyDescent="0.25">
      <c r="A224" s="9"/>
      <c r="B224" s="9"/>
      <c r="C224" s="9"/>
    </row>
    <row r="225" spans="1:3" x14ac:dyDescent="0.25">
      <c r="A225" s="9"/>
      <c r="B225" s="9"/>
      <c r="C225" s="9"/>
    </row>
    <row r="226" spans="1:3" x14ac:dyDescent="0.25">
      <c r="A226" s="9"/>
      <c r="B226" s="9"/>
      <c r="C226" s="9"/>
    </row>
    <row r="227" spans="1:3" x14ac:dyDescent="0.25">
      <c r="A227" s="9"/>
      <c r="B227" s="9"/>
      <c r="C227" s="9"/>
    </row>
    <row r="228" spans="1:3" x14ac:dyDescent="0.25">
      <c r="A228" s="9"/>
      <c r="B228" s="9"/>
      <c r="C228" s="9"/>
    </row>
    <row r="229" spans="1:3" x14ac:dyDescent="0.25">
      <c r="A229" s="9"/>
      <c r="B229" s="9"/>
      <c r="C229" s="9"/>
    </row>
    <row r="230" spans="1:3" x14ac:dyDescent="0.25">
      <c r="A230" s="9"/>
      <c r="B230" s="9"/>
      <c r="C230" s="9"/>
    </row>
    <row r="231" spans="1:3" x14ac:dyDescent="0.25">
      <c r="A231" s="9"/>
      <c r="B231" s="9"/>
      <c r="C231" s="9"/>
    </row>
    <row r="232" spans="1:3" x14ac:dyDescent="0.25">
      <c r="A232" s="9"/>
      <c r="B232" s="9"/>
      <c r="C232" s="9"/>
    </row>
    <row r="233" spans="1:3" x14ac:dyDescent="0.25">
      <c r="A233" s="9"/>
      <c r="B233" s="9"/>
      <c r="C233" s="9"/>
    </row>
    <row r="234" spans="1:3" x14ac:dyDescent="0.25">
      <c r="A234" s="9"/>
      <c r="B234" s="9"/>
      <c r="C234" s="9"/>
    </row>
    <row r="235" spans="1:3" x14ac:dyDescent="0.25">
      <c r="A235" s="9"/>
      <c r="B235" s="9"/>
      <c r="C235" s="9"/>
    </row>
    <row r="236" spans="1:3" x14ac:dyDescent="0.25">
      <c r="A236" s="9"/>
      <c r="B236" s="9"/>
      <c r="C236" s="9"/>
    </row>
    <row r="237" spans="1:3" x14ac:dyDescent="0.25">
      <c r="A237" s="9"/>
      <c r="B237" s="9"/>
      <c r="C237" s="9"/>
    </row>
    <row r="238" spans="1:3" x14ac:dyDescent="0.25">
      <c r="A238" s="9"/>
      <c r="B238" s="9"/>
      <c r="C238" s="9"/>
    </row>
    <row r="239" spans="1:3" x14ac:dyDescent="0.25">
      <c r="A239" s="9"/>
      <c r="B239" s="9"/>
      <c r="C239" s="9"/>
    </row>
    <row r="240" spans="1:3" x14ac:dyDescent="0.25">
      <c r="A240" s="9"/>
      <c r="B240" s="9"/>
      <c r="C240" s="9"/>
    </row>
    <row r="241" spans="1:3" x14ac:dyDescent="0.25">
      <c r="A241" s="9"/>
      <c r="B241" s="9"/>
      <c r="C241" s="9"/>
    </row>
    <row r="242" spans="1:3" x14ac:dyDescent="0.25">
      <c r="A242" s="9"/>
      <c r="B242" s="9"/>
      <c r="C242" s="9"/>
    </row>
    <row r="243" spans="1:3" x14ac:dyDescent="0.25">
      <c r="A243" s="9"/>
      <c r="B243" s="9"/>
      <c r="C243" s="9"/>
    </row>
    <row r="244" spans="1:3" x14ac:dyDescent="0.25">
      <c r="A244" s="9"/>
      <c r="B244" s="9"/>
      <c r="C244" s="9"/>
    </row>
    <row r="245" spans="1:3" x14ac:dyDescent="0.25">
      <c r="A245" s="9"/>
      <c r="B245" s="9"/>
      <c r="C245" s="9"/>
    </row>
    <row r="246" spans="1:3" x14ac:dyDescent="0.25">
      <c r="A246" s="9"/>
      <c r="B246" s="9"/>
      <c r="C246" s="9"/>
    </row>
    <row r="247" spans="1:3" x14ac:dyDescent="0.25">
      <c r="A247" s="9"/>
      <c r="B247" s="9"/>
      <c r="C247" s="9"/>
    </row>
    <row r="248" spans="1:3" x14ac:dyDescent="0.25">
      <c r="A248" s="9"/>
      <c r="B248" s="9"/>
      <c r="C248" s="9"/>
    </row>
    <row r="249" spans="1:3" x14ac:dyDescent="0.25">
      <c r="A249" s="9"/>
      <c r="B249" s="9"/>
      <c r="C249" s="9"/>
    </row>
    <row r="250" spans="1:3" x14ac:dyDescent="0.25">
      <c r="A250" s="9"/>
      <c r="B250" s="9"/>
      <c r="C250" s="9"/>
    </row>
    <row r="251" spans="1:3" x14ac:dyDescent="0.25">
      <c r="A251" s="9"/>
      <c r="B251" s="9"/>
      <c r="C251" s="9"/>
    </row>
    <row r="252" spans="1:3" x14ac:dyDescent="0.25">
      <c r="A252" s="9"/>
      <c r="B252" s="9"/>
      <c r="C252" s="9"/>
    </row>
    <row r="253" spans="1:3" x14ac:dyDescent="0.25">
      <c r="A253" s="9"/>
      <c r="B253" s="9"/>
      <c r="C253" s="9"/>
    </row>
    <row r="254" spans="1:3" x14ac:dyDescent="0.25">
      <c r="A254" s="9"/>
      <c r="B254" s="9"/>
      <c r="C254" s="9"/>
    </row>
    <row r="255" spans="1:3" x14ac:dyDescent="0.25">
      <c r="A255" s="9"/>
      <c r="B255" s="9"/>
      <c r="C255" s="9"/>
    </row>
    <row r="256" spans="1:3" x14ac:dyDescent="0.25">
      <c r="A256" s="9"/>
      <c r="B256" s="9"/>
      <c r="C256" s="9"/>
    </row>
    <row r="257" spans="1:3" x14ac:dyDescent="0.25">
      <c r="A257" s="9"/>
      <c r="B257" s="9"/>
      <c r="C257" s="9"/>
    </row>
    <row r="258" spans="1:3" x14ac:dyDescent="0.25">
      <c r="A258" s="9"/>
      <c r="B258" s="9"/>
      <c r="C258" s="9"/>
    </row>
    <row r="259" spans="1:3" x14ac:dyDescent="0.25">
      <c r="A259" s="9"/>
      <c r="B259" s="9"/>
      <c r="C259" s="9"/>
    </row>
    <row r="260" spans="1:3" x14ac:dyDescent="0.25">
      <c r="A260" s="9"/>
      <c r="B260" s="9"/>
      <c r="C260" s="9"/>
    </row>
    <row r="261" spans="1:3" x14ac:dyDescent="0.25">
      <c r="A261" s="9"/>
      <c r="B261" s="9"/>
      <c r="C261" s="9"/>
    </row>
    <row r="262" spans="1:3" x14ac:dyDescent="0.25">
      <c r="A262" s="9"/>
      <c r="B262" s="9"/>
      <c r="C262" s="9"/>
    </row>
    <row r="263" spans="1:3" x14ac:dyDescent="0.25">
      <c r="A263" s="9"/>
      <c r="B263" s="9"/>
      <c r="C263" s="9"/>
    </row>
    <row r="264" spans="1:3" x14ac:dyDescent="0.25">
      <c r="A264" s="9"/>
      <c r="B264" s="9"/>
      <c r="C264" s="9"/>
    </row>
    <row r="265" spans="1:3" x14ac:dyDescent="0.25">
      <c r="A265" s="9"/>
      <c r="B265" s="9"/>
      <c r="C265" s="9"/>
    </row>
    <row r="266" spans="1:3" x14ac:dyDescent="0.25">
      <c r="A266" s="9"/>
      <c r="B266" s="9"/>
      <c r="C266" s="9"/>
    </row>
    <row r="267" spans="1:3" x14ac:dyDescent="0.25">
      <c r="A267" s="9"/>
      <c r="B267" s="9"/>
      <c r="C267" s="9"/>
    </row>
    <row r="268" spans="1:3" x14ac:dyDescent="0.25">
      <c r="A268" s="9"/>
      <c r="B268" s="9"/>
      <c r="C268" s="9"/>
    </row>
    <row r="269" spans="1:3" x14ac:dyDescent="0.25">
      <c r="A269" s="9"/>
      <c r="B269" s="9"/>
      <c r="C269" s="9"/>
    </row>
    <row r="270" spans="1:3" x14ac:dyDescent="0.25">
      <c r="A270" s="9"/>
      <c r="B270" s="9"/>
      <c r="C270" s="9"/>
    </row>
    <row r="271" spans="1:3" x14ac:dyDescent="0.25">
      <c r="A271" s="9"/>
      <c r="B271" s="9"/>
      <c r="C271" s="9"/>
    </row>
    <row r="272" spans="1:3" x14ac:dyDescent="0.25">
      <c r="A272" s="9"/>
      <c r="B272" s="9"/>
      <c r="C272" s="9"/>
    </row>
    <row r="273" spans="1:3" x14ac:dyDescent="0.25">
      <c r="A273" s="9"/>
      <c r="B273" s="9"/>
      <c r="C273" s="9"/>
    </row>
    <row r="274" spans="1:3" x14ac:dyDescent="0.25">
      <c r="A274" s="9"/>
      <c r="B274" s="9"/>
      <c r="C274" s="9"/>
    </row>
    <row r="275" spans="1:3" x14ac:dyDescent="0.25">
      <c r="A275" s="9"/>
      <c r="B275" s="9"/>
      <c r="C275" s="9"/>
    </row>
    <row r="276" spans="1:3" x14ac:dyDescent="0.25">
      <c r="A276" s="9"/>
      <c r="B276" s="9"/>
      <c r="C276" s="9"/>
    </row>
    <row r="277" spans="1:3" x14ac:dyDescent="0.25">
      <c r="A277" s="9"/>
      <c r="B277" s="9"/>
      <c r="C277" s="9"/>
    </row>
    <row r="278" spans="1:3" x14ac:dyDescent="0.25">
      <c r="A278" s="9"/>
      <c r="B278" s="9"/>
      <c r="C278" s="9"/>
    </row>
    <row r="279" spans="1:3" x14ac:dyDescent="0.25">
      <c r="A279" s="9"/>
      <c r="B279" s="9"/>
      <c r="C279" s="9"/>
    </row>
    <row r="280" spans="1:3" x14ac:dyDescent="0.25">
      <c r="A280" s="9"/>
      <c r="B280" s="9"/>
      <c r="C280" s="9"/>
    </row>
    <row r="281" spans="1:3" x14ac:dyDescent="0.25">
      <c r="A281" s="9"/>
      <c r="B281" s="9"/>
      <c r="C281" s="9"/>
    </row>
    <row r="282" spans="1:3" x14ac:dyDescent="0.25">
      <c r="A282" s="9"/>
      <c r="B282" s="9"/>
      <c r="C282" s="9"/>
    </row>
    <row r="283" spans="1:3" x14ac:dyDescent="0.25">
      <c r="A283" s="9"/>
      <c r="B283" s="9"/>
      <c r="C283" s="9"/>
    </row>
    <row r="284" spans="1:3" x14ac:dyDescent="0.25">
      <c r="A284" s="9"/>
      <c r="B284" s="9"/>
      <c r="C284" s="9"/>
    </row>
    <row r="285" spans="1:3" x14ac:dyDescent="0.25">
      <c r="A285" s="9"/>
      <c r="B285" s="9"/>
      <c r="C285" s="9"/>
    </row>
    <row r="286" spans="1:3" x14ac:dyDescent="0.25">
      <c r="A286" s="9"/>
      <c r="B286" s="9"/>
      <c r="C286" s="9"/>
    </row>
    <row r="287" spans="1:3" x14ac:dyDescent="0.25">
      <c r="A287" s="9"/>
      <c r="B287" s="9"/>
      <c r="C287" s="9"/>
    </row>
    <row r="288" spans="1:3" x14ac:dyDescent="0.25">
      <c r="A288" s="9"/>
      <c r="B288" s="9"/>
      <c r="C288" s="9"/>
    </row>
    <row r="289" spans="1:3" x14ac:dyDescent="0.25">
      <c r="A289" s="9"/>
      <c r="B289" s="9"/>
      <c r="C289" s="9"/>
    </row>
    <row r="290" spans="1:3" x14ac:dyDescent="0.25">
      <c r="A290" s="9"/>
      <c r="B290" s="9"/>
      <c r="C290" s="9"/>
    </row>
    <row r="291" spans="1:3" x14ac:dyDescent="0.25">
      <c r="A291" s="9"/>
      <c r="B291" s="9"/>
      <c r="C291" s="9"/>
    </row>
    <row r="292" spans="1:3" x14ac:dyDescent="0.25">
      <c r="A292" s="9"/>
      <c r="B292" s="9"/>
      <c r="C292" s="9"/>
    </row>
    <row r="293" spans="1:3" x14ac:dyDescent="0.25">
      <c r="A293" s="9"/>
      <c r="B293" s="9"/>
      <c r="C293" s="9"/>
    </row>
    <row r="294" spans="1:3" x14ac:dyDescent="0.25">
      <c r="A294" s="9"/>
      <c r="B294" s="9"/>
      <c r="C294" s="9"/>
    </row>
    <row r="295" spans="1:3" x14ac:dyDescent="0.25">
      <c r="A295" s="9"/>
      <c r="B295" s="9"/>
      <c r="C295" s="9"/>
    </row>
    <row r="296" spans="1:3" x14ac:dyDescent="0.25">
      <c r="A296" s="9"/>
      <c r="B296" s="9"/>
      <c r="C296" s="9"/>
    </row>
    <row r="297" spans="1:3" x14ac:dyDescent="0.25">
      <c r="A297" s="9"/>
      <c r="B297" s="9"/>
      <c r="C297" s="9"/>
    </row>
    <row r="298" spans="1:3" x14ac:dyDescent="0.25">
      <c r="A298" s="9"/>
      <c r="B298" s="9"/>
      <c r="C298" s="9"/>
    </row>
    <row r="299" spans="1:3" x14ac:dyDescent="0.25">
      <c r="A299" s="9"/>
      <c r="B299" s="9"/>
      <c r="C299" s="9"/>
    </row>
    <row r="300" spans="1:3" x14ac:dyDescent="0.25">
      <c r="A300" s="9"/>
      <c r="B300" s="9"/>
      <c r="C300" s="9"/>
    </row>
    <row r="301" spans="1:3" x14ac:dyDescent="0.25">
      <c r="A301" s="9"/>
      <c r="B301" s="9"/>
      <c r="C301" s="9"/>
    </row>
    <row r="302" spans="1:3" x14ac:dyDescent="0.25">
      <c r="A302" s="9"/>
      <c r="B302" s="9"/>
      <c r="C302" s="9"/>
    </row>
    <row r="303" spans="1:3" x14ac:dyDescent="0.25">
      <c r="A303" s="9"/>
      <c r="B303" s="9"/>
      <c r="C303" s="9"/>
    </row>
    <row r="304" spans="1:3" x14ac:dyDescent="0.25">
      <c r="A304" s="9"/>
      <c r="B304" s="9"/>
      <c r="C304" s="9"/>
    </row>
    <row r="305" spans="1:3" x14ac:dyDescent="0.25">
      <c r="A305" s="9"/>
      <c r="B305" s="9"/>
      <c r="C305" s="9"/>
    </row>
    <row r="306" spans="1:3" x14ac:dyDescent="0.25">
      <c r="A306" s="9"/>
      <c r="B306" s="9"/>
      <c r="C306" s="9"/>
    </row>
    <row r="307" spans="1:3" x14ac:dyDescent="0.25">
      <c r="A307" s="9"/>
      <c r="B307" s="9"/>
      <c r="C307" s="9"/>
    </row>
    <row r="308" spans="1:3" x14ac:dyDescent="0.25">
      <c r="A308" s="9"/>
      <c r="B308" s="9"/>
      <c r="C308" s="9"/>
    </row>
    <row r="309" spans="1:3" x14ac:dyDescent="0.25">
      <c r="A309" s="9"/>
      <c r="B309" s="9"/>
      <c r="C309" s="9"/>
    </row>
    <row r="310" spans="1:3" x14ac:dyDescent="0.25">
      <c r="A310" s="9"/>
      <c r="B310" s="9"/>
      <c r="C310" s="9"/>
    </row>
    <row r="311" spans="1:3" x14ac:dyDescent="0.25">
      <c r="A311" s="9"/>
      <c r="B311" s="9"/>
      <c r="C311" s="9"/>
    </row>
    <row r="312" spans="1:3" x14ac:dyDescent="0.25">
      <c r="A312" s="9"/>
      <c r="B312" s="9"/>
      <c r="C312" s="9"/>
    </row>
    <row r="313" spans="1:3" x14ac:dyDescent="0.25">
      <c r="A313" s="9"/>
      <c r="B313" s="9"/>
      <c r="C313" s="9"/>
    </row>
    <row r="314" spans="1:3" x14ac:dyDescent="0.25">
      <c r="A314" s="9"/>
      <c r="B314" s="9"/>
      <c r="C314" s="9"/>
    </row>
    <row r="315" spans="1:3" x14ac:dyDescent="0.25">
      <c r="A315" s="9"/>
      <c r="B315" s="9"/>
      <c r="C315" s="9"/>
    </row>
    <row r="316" spans="1:3" x14ac:dyDescent="0.25">
      <c r="A316" s="9"/>
      <c r="B316" s="9"/>
      <c r="C316" s="9"/>
    </row>
    <row r="317" spans="1:3" x14ac:dyDescent="0.25">
      <c r="A317" s="9"/>
      <c r="B317" s="9"/>
      <c r="C317" s="9"/>
    </row>
    <row r="318" spans="1:3" x14ac:dyDescent="0.25">
      <c r="A318" s="9"/>
      <c r="B318" s="9"/>
      <c r="C318" s="9"/>
    </row>
    <row r="319" spans="1:3" x14ac:dyDescent="0.25">
      <c r="A319" s="9"/>
      <c r="B319" s="9"/>
      <c r="C319" s="9"/>
    </row>
    <row r="320" spans="1:3" x14ac:dyDescent="0.25">
      <c r="A320" s="9"/>
      <c r="B320" s="9"/>
      <c r="C320" s="9"/>
    </row>
    <row r="321" spans="1:3" x14ac:dyDescent="0.25">
      <c r="A321" s="9"/>
      <c r="B321" s="9"/>
      <c r="C321" s="9"/>
    </row>
    <row r="322" spans="1:3" x14ac:dyDescent="0.25">
      <c r="A322" s="9"/>
      <c r="B322" s="9"/>
      <c r="C322" s="9"/>
    </row>
    <row r="323" spans="1:3" x14ac:dyDescent="0.25">
      <c r="A323" s="9"/>
      <c r="B323" s="9"/>
      <c r="C323" s="9"/>
    </row>
    <row r="324" spans="1:3" x14ac:dyDescent="0.25">
      <c r="A324" s="9"/>
      <c r="B324" s="9"/>
      <c r="C324" s="9"/>
    </row>
    <row r="325" spans="1:3" x14ac:dyDescent="0.25">
      <c r="A325" s="9"/>
      <c r="B325" s="9"/>
      <c r="C325" s="9"/>
    </row>
    <row r="326" spans="1:3" x14ac:dyDescent="0.25">
      <c r="A326" s="9"/>
      <c r="B326" s="9"/>
      <c r="C326" s="9"/>
    </row>
    <row r="327" spans="1:3" x14ac:dyDescent="0.25">
      <c r="A327" s="9"/>
      <c r="B327" s="9"/>
      <c r="C327" s="9"/>
    </row>
    <row r="328" spans="1:3" x14ac:dyDescent="0.25">
      <c r="A328" s="9"/>
      <c r="B328" s="9"/>
      <c r="C328" s="9"/>
    </row>
    <row r="329" spans="1:3" x14ac:dyDescent="0.25">
      <c r="A329" s="9"/>
      <c r="B329" s="9"/>
      <c r="C329" s="9"/>
    </row>
    <row r="330" spans="1:3" x14ac:dyDescent="0.25">
      <c r="A330" s="9"/>
      <c r="B330" s="9"/>
      <c r="C330" s="9"/>
    </row>
    <row r="331" spans="1:3" x14ac:dyDescent="0.25">
      <c r="A331" s="9"/>
      <c r="B331" s="9"/>
      <c r="C331" s="9"/>
    </row>
    <row r="332" spans="1:3" x14ac:dyDescent="0.25">
      <c r="A332" s="9"/>
      <c r="B332" s="9"/>
      <c r="C332" s="9"/>
    </row>
    <row r="333" spans="1:3" x14ac:dyDescent="0.25">
      <c r="A333" s="9"/>
      <c r="B333" s="9"/>
      <c r="C333" s="9"/>
    </row>
    <row r="334" spans="1:3" x14ac:dyDescent="0.25">
      <c r="A334" s="9"/>
      <c r="B334" s="9"/>
      <c r="C334" s="9"/>
    </row>
    <row r="335" spans="1:3" x14ac:dyDescent="0.25">
      <c r="A335" s="9"/>
      <c r="B335" s="9"/>
      <c r="C335" s="9"/>
    </row>
    <row r="336" spans="1:3" x14ac:dyDescent="0.25">
      <c r="A336" s="9"/>
      <c r="B336" s="9"/>
      <c r="C336" s="9"/>
    </row>
    <row r="337" spans="1:3" x14ac:dyDescent="0.25">
      <c r="A337" s="9"/>
      <c r="B337" s="9"/>
      <c r="C337" s="9"/>
    </row>
    <row r="338" spans="1:3" x14ac:dyDescent="0.25">
      <c r="A338" s="9"/>
      <c r="B338" s="9"/>
      <c r="C338" s="9"/>
    </row>
    <row r="339" spans="1:3" x14ac:dyDescent="0.25">
      <c r="A339" s="9"/>
      <c r="B339" s="9"/>
      <c r="C339" s="9"/>
    </row>
    <row r="340" spans="1:3" x14ac:dyDescent="0.25">
      <c r="A340" s="9"/>
      <c r="B340" s="9"/>
      <c r="C340" s="9"/>
    </row>
    <row r="341" spans="1:3" x14ac:dyDescent="0.25">
      <c r="A341" s="9"/>
      <c r="B341" s="9"/>
      <c r="C341" s="9"/>
    </row>
    <row r="342" spans="1:3" x14ac:dyDescent="0.25">
      <c r="A342" s="9"/>
      <c r="B342" s="9"/>
      <c r="C342" s="9"/>
    </row>
    <row r="343" spans="1:3" x14ac:dyDescent="0.25">
      <c r="A343" s="9"/>
      <c r="B343" s="9"/>
      <c r="C343" s="9"/>
    </row>
    <row r="344" spans="1:3" x14ac:dyDescent="0.25">
      <c r="A344" s="9"/>
      <c r="B344" s="9"/>
      <c r="C344" s="9"/>
    </row>
    <row r="345" spans="1:3" x14ac:dyDescent="0.25">
      <c r="A345" s="9"/>
      <c r="B345" s="9"/>
      <c r="C345" s="9"/>
    </row>
    <row r="346" spans="1:3" x14ac:dyDescent="0.25">
      <c r="A346" s="9"/>
      <c r="B346" s="9"/>
      <c r="C346" s="9"/>
    </row>
    <row r="347" spans="1:3" x14ac:dyDescent="0.25">
      <c r="A347" s="9"/>
      <c r="B347" s="9"/>
      <c r="C347" s="9"/>
    </row>
    <row r="348" spans="1:3" x14ac:dyDescent="0.25">
      <c r="A348" s="9"/>
      <c r="B348" s="9"/>
      <c r="C348" s="9"/>
    </row>
    <row r="349" spans="1:3" x14ac:dyDescent="0.25">
      <c r="A349" s="9"/>
      <c r="B349" s="9"/>
      <c r="C349" s="9"/>
    </row>
    <row r="350" spans="1:3" x14ac:dyDescent="0.25">
      <c r="A350" s="9"/>
      <c r="B350" s="9"/>
      <c r="C350" s="9"/>
    </row>
    <row r="351" spans="1:3" x14ac:dyDescent="0.25">
      <c r="A351" s="9"/>
      <c r="B351" s="9"/>
      <c r="C351" s="9"/>
    </row>
    <row r="352" spans="1:3" x14ac:dyDescent="0.25">
      <c r="A352" s="9"/>
      <c r="B352" s="9"/>
      <c r="C352" s="9"/>
    </row>
    <row r="353" spans="1:3" x14ac:dyDescent="0.25">
      <c r="A353" s="9"/>
      <c r="B353" s="9"/>
      <c r="C353" s="9"/>
    </row>
    <row r="354" spans="1:3" x14ac:dyDescent="0.25">
      <c r="A354" s="9"/>
      <c r="B354" s="9"/>
      <c r="C354" s="9"/>
    </row>
    <row r="355" spans="1:3" x14ac:dyDescent="0.25">
      <c r="A355" s="9"/>
      <c r="B355" s="9"/>
      <c r="C355" s="9"/>
    </row>
    <row r="356" spans="1:3" x14ac:dyDescent="0.25">
      <c r="A356" s="9"/>
      <c r="B356" s="9"/>
      <c r="C356" s="9"/>
    </row>
    <row r="357" spans="1:3" x14ac:dyDescent="0.25">
      <c r="A357" s="9"/>
      <c r="B357" s="9"/>
      <c r="C357" s="9"/>
    </row>
    <row r="358" spans="1:3" x14ac:dyDescent="0.25">
      <c r="A358" s="9"/>
      <c r="B358" s="9"/>
      <c r="C358" s="9"/>
    </row>
    <row r="359" spans="1:3" x14ac:dyDescent="0.25">
      <c r="A359" s="9"/>
      <c r="B359" s="9"/>
      <c r="C359" s="9"/>
    </row>
    <row r="360" spans="1:3" x14ac:dyDescent="0.25">
      <c r="A360" s="9"/>
      <c r="B360" s="9"/>
      <c r="C360" s="9"/>
    </row>
    <row r="361" spans="1:3" x14ac:dyDescent="0.25">
      <c r="A361" s="9"/>
      <c r="B361" s="9"/>
      <c r="C361" s="9"/>
    </row>
    <row r="362" spans="1:3" x14ac:dyDescent="0.25">
      <c r="A362" s="9"/>
      <c r="B362" s="9"/>
      <c r="C362" s="9"/>
    </row>
    <row r="363" spans="1:3" x14ac:dyDescent="0.25">
      <c r="A363" s="9"/>
      <c r="B363" s="9"/>
      <c r="C363" s="9"/>
    </row>
    <row r="364" spans="1:3" x14ac:dyDescent="0.25">
      <c r="A364" s="9"/>
      <c r="B364" s="9"/>
      <c r="C364" s="9"/>
    </row>
    <row r="365" spans="1:3" x14ac:dyDescent="0.25">
      <c r="A365" s="9"/>
      <c r="B365" s="9"/>
      <c r="C365" s="9"/>
    </row>
    <row r="366" spans="1:3" x14ac:dyDescent="0.25">
      <c r="A366" s="9"/>
      <c r="B366" s="9"/>
      <c r="C366" s="9"/>
    </row>
    <row r="367" spans="1:3" x14ac:dyDescent="0.25">
      <c r="A367" s="9"/>
      <c r="B367" s="9"/>
      <c r="C367" s="9"/>
    </row>
    <row r="368" spans="1:3" x14ac:dyDescent="0.25">
      <c r="A368" s="9"/>
      <c r="B368" s="9"/>
      <c r="C368" s="9"/>
    </row>
    <row r="369" spans="1:3" x14ac:dyDescent="0.25">
      <c r="A369" s="9"/>
      <c r="B369" s="9"/>
      <c r="C369" s="9"/>
    </row>
    <row r="370" spans="1:3" x14ac:dyDescent="0.25">
      <c r="A370" s="9"/>
      <c r="B370" s="9"/>
      <c r="C370" s="9"/>
    </row>
    <row r="371" spans="1:3" x14ac:dyDescent="0.25">
      <c r="A371" s="9"/>
      <c r="B371" s="9"/>
      <c r="C371" s="9"/>
    </row>
    <row r="372" spans="1:3" x14ac:dyDescent="0.25">
      <c r="A372" s="9"/>
      <c r="B372" s="9"/>
      <c r="C372" s="9"/>
    </row>
    <row r="373" spans="1:3" x14ac:dyDescent="0.25">
      <c r="A373" s="9"/>
      <c r="B373" s="9"/>
      <c r="C373" s="9"/>
    </row>
    <row r="374" spans="1:3" x14ac:dyDescent="0.25">
      <c r="A374" s="9"/>
      <c r="B374" s="9"/>
      <c r="C374" s="9"/>
    </row>
    <row r="375" spans="1:3" x14ac:dyDescent="0.25">
      <c r="A375" s="9"/>
      <c r="B375" s="9"/>
      <c r="C375" s="9"/>
    </row>
    <row r="376" spans="1:3" x14ac:dyDescent="0.25">
      <c r="A376" s="9"/>
      <c r="B376" s="9"/>
      <c r="C376" s="9"/>
    </row>
    <row r="377" spans="1:3" x14ac:dyDescent="0.25">
      <c r="A377" s="9"/>
      <c r="B377" s="9"/>
      <c r="C377" s="9"/>
    </row>
    <row r="378" spans="1:3" x14ac:dyDescent="0.25">
      <c r="A378" s="9"/>
      <c r="B378" s="9"/>
      <c r="C378" s="9"/>
    </row>
    <row r="379" spans="1:3" x14ac:dyDescent="0.25">
      <c r="A379" s="9"/>
      <c r="B379" s="9"/>
      <c r="C379" s="9"/>
    </row>
    <row r="380" spans="1:3" x14ac:dyDescent="0.25">
      <c r="A380" s="9"/>
      <c r="B380" s="9"/>
      <c r="C380" s="9"/>
    </row>
    <row r="381" spans="1:3" x14ac:dyDescent="0.25">
      <c r="A381" s="9"/>
      <c r="B381" s="9"/>
      <c r="C381" s="9"/>
    </row>
    <row r="382" spans="1:3" x14ac:dyDescent="0.25">
      <c r="A382" s="9"/>
      <c r="B382" s="9"/>
      <c r="C382" s="9"/>
    </row>
    <row r="383" spans="1:3" x14ac:dyDescent="0.25">
      <c r="A383" s="9"/>
      <c r="B383" s="9"/>
      <c r="C383" s="9"/>
    </row>
    <row r="384" spans="1:3" x14ac:dyDescent="0.25">
      <c r="A384" s="9"/>
      <c r="B384" s="9"/>
      <c r="C384" s="9"/>
    </row>
    <row r="385" spans="1:3" x14ac:dyDescent="0.25">
      <c r="A385" s="9"/>
      <c r="B385" s="9"/>
      <c r="C385" s="9"/>
    </row>
    <row r="386" spans="1:3" x14ac:dyDescent="0.25">
      <c r="A386" s="9"/>
      <c r="B386" s="9"/>
      <c r="C386" s="9"/>
    </row>
    <row r="387" spans="1:3" x14ac:dyDescent="0.25">
      <c r="A387" s="9"/>
      <c r="B387" s="9"/>
      <c r="C387" s="9"/>
    </row>
    <row r="388" spans="1:3" x14ac:dyDescent="0.25">
      <c r="A388" s="9"/>
      <c r="B388" s="9"/>
      <c r="C388" s="9"/>
    </row>
    <row r="389" spans="1:3" x14ac:dyDescent="0.25">
      <c r="A389" s="9"/>
      <c r="B389" s="9"/>
      <c r="C389" s="9"/>
    </row>
    <row r="390" spans="1:3" x14ac:dyDescent="0.25">
      <c r="A390" s="9"/>
      <c r="B390" s="9"/>
      <c r="C390" s="9"/>
    </row>
    <row r="391" spans="1:3" x14ac:dyDescent="0.25">
      <c r="A391" s="9"/>
      <c r="B391" s="9"/>
      <c r="C391" s="9"/>
    </row>
    <row r="392" spans="1:3" x14ac:dyDescent="0.25">
      <c r="A392" s="9"/>
      <c r="B392" s="9"/>
      <c r="C392" s="9"/>
    </row>
    <row r="393" spans="1:3" x14ac:dyDescent="0.25">
      <c r="A393" s="9"/>
      <c r="B393" s="9"/>
      <c r="C393" s="9"/>
    </row>
    <row r="394" spans="1:3" x14ac:dyDescent="0.25">
      <c r="A394" s="9"/>
      <c r="B394" s="9"/>
      <c r="C394" s="9"/>
    </row>
    <row r="395" spans="1:3" x14ac:dyDescent="0.25">
      <c r="A395" s="9"/>
      <c r="B395" s="9"/>
      <c r="C395" s="9"/>
    </row>
    <row r="396" spans="1:3" x14ac:dyDescent="0.25">
      <c r="A396" s="9"/>
      <c r="B396" s="9"/>
      <c r="C396" s="9"/>
    </row>
    <row r="397" spans="1:3" x14ac:dyDescent="0.25">
      <c r="A397" s="9"/>
      <c r="B397" s="9"/>
      <c r="C397" s="9"/>
    </row>
    <row r="398" spans="1:3" x14ac:dyDescent="0.25">
      <c r="A398" s="9"/>
      <c r="B398" s="9"/>
      <c r="C398" s="9"/>
    </row>
    <row r="399" spans="1:3" x14ac:dyDescent="0.25">
      <c r="A399" s="9"/>
      <c r="B399" s="9"/>
      <c r="C399" s="9"/>
    </row>
    <row r="400" spans="1:3" x14ac:dyDescent="0.25">
      <c r="A400" s="9"/>
      <c r="B400" s="9"/>
      <c r="C400" s="9"/>
    </row>
    <row r="401" spans="1:3" x14ac:dyDescent="0.25">
      <c r="A401" s="9"/>
      <c r="B401" s="9"/>
      <c r="C401" s="9"/>
    </row>
    <row r="402" spans="1:3" x14ac:dyDescent="0.25">
      <c r="A402" s="9"/>
      <c r="B402" s="9"/>
      <c r="C402" s="9"/>
    </row>
    <row r="403" spans="1:3" x14ac:dyDescent="0.25">
      <c r="A403" s="9"/>
      <c r="B403" s="9"/>
      <c r="C403" s="9"/>
    </row>
    <row r="404" spans="1:3" x14ac:dyDescent="0.25">
      <c r="A404" s="9"/>
      <c r="B404" s="9"/>
      <c r="C404" s="9"/>
    </row>
    <row r="405" spans="1:3" x14ac:dyDescent="0.25">
      <c r="A405" s="9"/>
      <c r="B405" s="9"/>
      <c r="C405" s="9"/>
    </row>
    <row r="406" spans="1:3" x14ac:dyDescent="0.25">
      <c r="A406" s="9"/>
      <c r="B406" s="9"/>
      <c r="C406" s="9"/>
    </row>
    <row r="407" spans="1:3" x14ac:dyDescent="0.25">
      <c r="A407" s="9"/>
      <c r="B407" s="9"/>
      <c r="C407" s="9"/>
    </row>
    <row r="408" spans="1:3" x14ac:dyDescent="0.25">
      <c r="A408" s="9"/>
      <c r="B408" s="9"/>
      <c r="C408" s="9"/>
    </row>
    <row r="409" spans="1:3" x14ac:dyDescent="0.25">
      <c r="A409" s="9"/>
      <c r="B409" s="9"/>
      <c r="C409" s="9"/>
    </row>
    <row r="410" spans="1:3" x14ac:dyDescent="0.25">
      <c r="A410" s="9"/>
      <c r="B410" s="9"/>
      <c r="C410" s="9"/>
    </row>
    <row r="411" spans="1:3" x14ac:dyDescent="0.25">
      <c r="A411" s="9"/>
      <c r="B411" s="9"/>
      <c r="C411" s="9"/>
    </row>
    <row r="412" spans="1:3" x14ac:dyDescent="0.25">
      <c r="A412" s="9"/>
      <c r="B412" s="9"/>
      <c r="C412" s="9"/>
    </row>
    <row r="413" spans="1:3" x14ac:dyDescent="0.25">
      <c r="A413" s="9"/>
      <c r="B413" s="9"/>
      <c r="C413" s="9"/>
    </row>
    <row r="414" spans="1:3" x14ac:dyDescent="0.25">
      <c r="A414" s="9"/>
      <c r="B414" s="9"/>
      <c r="C414" s="9"/>
    </row>
    <row r="415" spans="1:3" x14ac:dyDescent="0.25">
      <c r="A415" s="9"/>
      <c r="B415" s="9"/>
      <c r="C415" s="9"/>
    </row>
    <row r="416" spans="1:3" x14ac:dyDescent="0.25">
      <c r="A416" s="9"/>
      <c r="B416" s="9"/>
      <c r="C416" s="9"/>
    </row>
    <row r="417" spans="1:3" x14ac:dyDescent="0.25">
      <c r="A417" s="9"/>
      <c r="B417" s="9"/>
      <c r="C417" s="9"/>
    </row>
    <row r="418" spans="1:3" x14ac:dyDescent="0.25">
      <c r="A418" s="9"/>
      <c r="B418" s="9"/>
      <c r="C418" s="9"/>
    </row>
    <row r="419" spans="1:3" x14ac:dyDescent="0.25">
      <c r="A419" s="9"/>
      <c r="B419" s="9"/>
      <c r="C419" s="9"/>
    </row>
    <row r="420" spans="1:3" x14ac:dyDescent="0.25">
      <c r="A420" s="9"/>
      <c r="B420" s="9"/>
      <c r="C420" s="9"/>
    </row>
    <row r="421" spans="1:3" x14ac:dyDescent="0.25">
      <c r="A421" s="9"/>
      <c r="B421" s="9"/>
      <c r="C421" s="9"/>
    </row>
    <row r="422" spans="1:3" x14ac:dyDescent="0.25">
      <c r="A422" s="9"/>
      <c r="B422" s="9"/>
      <c r="C422" s="9"/>
    </row>
    <row r="423" spans="1:3" x14ac:dyDescent="0.25">
      <c r="A423" s="9"/>
      <c r="B423" s="9"/>
      <c r="C423" s="9"/>
    </row>
    <row r="424" spans="1:3" x14ac:dyDescent="0.25">
      <c r="A424" s="9"/>
      <c r="B424" s="9"/>
      <c r="C424" s="9"/>
    </row>
    <row r="425" spans="1:3" x14ac:dyDescent="0.25">
      <c r="A425" s="9"/>
      <c r="B425" s="9"/>
      <c r="C425" s="9"/>
    </row>
    <row r="426" spans="1:3" x14ac:dyDescent="0.25">
      <c r="A426" s="9"/>
      <c r="B426" s="9"/>
      <c r="C426" s="9"/>
    </row>
    <row r="427" spans="1:3" x14ac:dyDescent="0.25">
      <c r="A427" s="9"/>
      <c r="B427" s="9"/>
      <c r="C427" s="9"/>
    </row>
    <row r="428" spans="1:3" x14ac:dyDescent="0.25">
      <c r="A428" s="9"/>
      <c r="B428" s="9"/>
      <c r="C428" s="9"/>
    </row>
    <row r="429" spans="1:3" x14ac:dyDescent="0.25">
      <c r="A429" s="9"/>
      <c r="B429" s="9"/>
      <c r="C429" s="9"/>
    </row>
    <row r="430" spans="1:3" x14ac:dyDescent="0.25">
      <c r="A430" s="9"/>
      <c r="B430" s="9"/>
      <c r="C430" s="9"/>
    </row>
    <row r="431" spans="1:3" x14ac:dyDescent="0.25">
      <c r="A431" s="9"/>
      <c r="B431" s="9"/>
      <c r="C431" s="9"/>
    </row>
    <row r="432" spans="1:3" x14ac:dyDescent="0.25">
      <c r="A432" s="9"/>
      <c r="B432" s="9"/>
      <c r="C432" s="9"/>
    </row>
    <row r="433" spans="1:3" x14ac:dyDescent="0.25">
      <c r="A433" s="9"/>
      <c r="B433" s="9"/>
      <c r="C433" s="9"/>
    </row>
    <row r="434" spans="1:3" x14ac:dyDescent="0.25">
      <c r="A434" s="9"/>
      <c r="B434" s="9"/>
      <c r="C434" s="9"/>
    </row>
    <row r="435" spans="1:3" x14ac:dyDescent="0.25">
      <c r="A435" s="9"/>
      <c r="B435" s="9"/>
      <c r="C435" s="9"/>
    </row>
    <row r="436" spans="1:3" x14ac:dyDescent="0.25">
      <c r="A436" s="9"/>
      <c r="B436" s="9"/>
      <c r="C436" s="9"/>
    </row>
    <row r="437" spans="1:3" x14ac:dyDescent="0.25">
      <c r="A437" s="9"/>
      <c r="B437" s="9"/>
      <c r="C437" s="9"/>
    </row>
    <row r="438" spans="1:3" x14ac:dyDescent="0.25">
      <c r="A438" s="9"/>
      <c r="B438" s="9"/>
      <c r="C438" s="9"/>
    </row>
    <row r="439" spans="1:3" x14ac:dyDescent="0.25">
      <c r="A439" s="9"/>
      <c r="B439" s="9"/>
      <c r="C439" s="9"/>
    </row>
    <row r="440" spans="1:3" x14ac:dyDescent="0.25">
      <c r="A440" s="9"/>
      <c r="B440" s="9"/>
      <c r="C440" s="9"/>
    </row>
    <row r="441" spans="1:3" x14ac:dyDescent="0.25">
      <c r="A441" s="9"/>
      <c r="B441" s="9"/>
      <c r="C441" s="9"/>
    </row>
    <row r="442" spans="1:3" x14ac:dyDescent="0.25">
      <c r="A442" s="9"/>
      <c r="B442" s="9"/>
      <c r="C442" s="9"/>
    </row>
    <row r="443" spans="1:3" x14ac:dyDescent="0.25">
      <c r="A443" s="9"/>
      <c r="B443" s="9"/>
      <c r="C443" s="9"/>
    </row>
    <row r="444" spans="1:3" x14ac:dyDescent="0.25">
      <c r="A444" s="9"/>
      <c r="B444" s="9"/>
      <c r="C444" s="9"/>
    </row>
    <row r="445" spans="1:3" x14ac:dyDescent="0.25">
      <c r="A445" s="9"/>
      <c r="B445" s="9"/>
      <c r="C445" s="9"/>
    </row>
    <row r="446" spans="1:3" x14ac:dyDescent="0.25">
      <c r="A446" s="9"/>
      <c r="B446" s="9"/>
      <c r="C446" s="9"/>
    </row>
    <row r="447" spans="1:3" x14ac:dyDescent="0.25">
      <c r="A447" s="9"/>
      <c r="B447" s="9"/>
      <c r="C447" s="9"/>
    </row>
    <row r="448" spans="1:3" x14ac:dyDescent="0.25">
      <c r="A448" s="9"/>
      <c r="B448" s="9"/>
      <c r="C448" s="9"/>
    </row>
    <row r="449" spans="1:3" x14ac:dyDescent="0.25">
      <c r="A449" s="9"/>
      <c r="B449" s="9"/>
      <c r="C449" s="9"/>
    </row>
    <row r="450" spans="1:3" x14ac:dyDescent="0.25">
      <c r="A450" s="9"/>
      <c r="B450" s="9"/>
      <c r="C450" s="9"/>
    </row>
    <row r="451" spans="1:3" x14ac:dyDescent="0.25">
      <c r="A451" s="9"/>
      <c r="B451" s="9"/>
      <c r="C451" s="9"/>
    </row>
    <row r="452" spans="1:3" x14ac:dyDescent="0.25">
      <c r="A452" s="9"/>
      <c r="B452" s="9"/>
      <c r="C452" s="9"/>
    </row>
    <row r="453" spans="1:3" x14ac:dyDescent="0.25">
      <c r="A453" s="9"/>
      <c r="B453" s="9"/>
      <c r="C453" s="9"/>
    </row>
    <row r="454" spans="1:3" x14ac:dyDescent="0.25">
      <c r="A454" s="9"/>
      <c r="B454" s="9"/>
      <c r="C454" s="9"/>
    </row>
    <row r="455" spans="1:3" x14ac:dyDescent="0.25">
      <c r="A455" s="9"/>
      <c r="B455" s="9"/>
      <c r="C455" s="9"/>
    </row>
    <row r="456" spans="1:3" x14ac:dyDescent="0.25">
      <c r="A456" s="9"/>
      <c r="B456" s="9"/>
      <c r="C456" s="9"/>
    </row>
    <row r="457" spans="1:3" x14ac:dyDescent="0.25">
      <c r="A457" s="9"/>
      <c r="B457" s="9"/>
      <c r="C457" s="9"/>
    </row>
    <row r="458" spans="1:3" x14ac:dyDescent="0.25">
      <c r="A458" s="9"/>
      <c r="B458" s="9"/>
      <c r="C458" s="9"/>
    </row>
    <row r="459" spans="1:3" x14ac:dyDescent="0.25">
      <c r="A459" s="9"/>
      <c r="B459" s="9"/>
      <c r="C459" s="9"/>
    </row>
    <row r="460" spans="1:3" x14ac:dyDescent="0.25">
      <c r="A460" s="9"/>
      <c r="B460" s="9"/>
      <c r="C460" s="9"/>
    </row>
    <row r="461" spans="1:3" x14ac:dyDescent="0.25">
      <c r="A461" s="9"/>
      <c r="B461" s="9"/>
      <c r="C461" s="9"/>
    </row>
    <row r="462" spans="1:3" x14ac:dyDescent="0.25">
      <c r="A462" s="9"/>
      <c r="B462" s="9"/>
      <c r="C462" s="9"/>
    </row>
    <row r="463" spans="1:3" x14ac:dyDescent="0.25">
      <c r="A463" s="9"/>
      <c r="B463" s="9"/>
      <c r="C463" s="9"/>
    </row>
    <row r="464" spans="1:3" x14ac:dyDescent="0.25">
      <c r="A464" s="9"/>
      <c r="B464" s="9"/>
      <c r="C464" s="9"/>
    </row>
    <row r="465" spans="1:3" x14ac:dyDescent="0.25">
      <c r="A465" s="9"/>
      <c r="B465" s="9"/>
      <c r="C465" s="9"/>
    </row>
    <row r="466" spans="1:3" x14ac:dyDescent="0.25">
      <c r="A466" s="9"/>
      <c r="B466" s="9"/>
      <c r="C466" s="9"/>
    </row>
    <row r="467" spans="1:3" x14ac:dyDescent="0.25">
      <c r="A467" s="9"/>
      <c r="B467" s="9"/>
      <c r="C467" s="9"/>
    </row>
    <row r="468" spans="1:3" x14ac:dyDescent="0.25">
      <c r="A468" s="9"/>
      <c r="B468" s="9"/>
      <c r="C468" s="9"/>
    </row>
    <row r="469" spans="1:3" x14ac:dyDescent="0.25">
      <c r="A469" s="9"/>
      <c r="B469" s="9"/>
      <c r="C469" s="9"/>
    </row>
    <row r="470" spans="1:3" x14ac:dyDescent="0.25">
      <c r="A470" s="9"/>
      <c r="B470" s="9"/>
      <c r="C470" s="9"/>
    </row>
    <row r="471" spans="1:3" x14ac:dyDescent="0.25">
      <c r="A471" s="9"/>
      <c r="B471" s="9"/>
      <c r="C471" s="9"/>
    </row>
    <row r="472" spans="1:3" x14ac:dyDescent="0.25">
      <c r="A472" s="9"/>
      <c r="B472" s="9"/>
      <c r="C472" s="9"/>
    </row>
    <row r="473" spans="1:3" x14ac:dyDescent="0.25">
      <c r="A473" s="9"/>
      <c r="B473" s="9"/>
      <c r="C473" s="9"/>
    </row>
    <row r="474" spans="1:3" x14ac:dyDescent="0.25">
      <c r="A474" s="9"/>
      <c r="B474" s="9"/>
      <c r="C474" s="9"/>
    </row>
    <row r="475" spans="1:3" x14ac:dyDescent="0.25">
      <c r="A475" s="9"/>
      <c r="B475" s="9"/>
      <c r="C475" s="9"/>
    </row>
    <row r="476" spans="1:3" x14ac:dyDescent="0.25">
      <c r="A476" s="9"/>
      <c r="B476" s="9"/>
      <c r="C476" s="9"/>
    </row>
    <row r="477" spans="1:3" x14ac:dyDescent="0.25">
      <c r="A477" s="9"/>
      <c r="B477" s="9"/>
      <c r="C477" s="9"/>
    </row>
    <row r="478" spans="1:3" x14ac:dyDescent="0.25">
      <c r="A478" s="9"/>
      <c r="B478" s="9"/>
      <c r="C478" s="9"/>
    </row>
    <row r="479" spans="1:3" x14ac:dyDescent="0.25">
      <c r="A479" s="9"/>
      <c r="B479" s="9"/>
      <c r="C479" s="9"/>
    </row>
    <row r="480" spans="1:3" x14ac:dyDescent="0.25">
      <c r="A480" s="9"/>
      <c r="B480" s="9"/>
      <c r="C480" s="9"/>
    </row>
    <row r="481" spans="1:3" x14ac:dyDescent="0.25">
      <c r="A481" s="9"/>
      <c r="B481" s="9"/>
      <c r="C481" s="9"/>
    </row>
    <row r="482" spans="1:3" x14ac:dyDescent="0.25">
      <c r="A482" s="9"/>
      <c r="B482" s="9"/>
      <c r="C482" s="9"/>
    </row>
    <row r="483" spans="1:3" x14ac:dyDescent="0.25">
      <c r="A483" s="9"/>
      <c r="B483" s="9"/>
      <c r="C483" s="9"/>
    </row>
    <row r="484" spans="1:3" x14ac:dyDescent="0.25">
      <c r="A484" s="9"/>
      <c r="B484" s="9"/>
      <c r="C484" s="9"/>
    </row>
    <row r="485" spans="1:3" x14ac:dyDescent="0.25">
      <c r="A485" s="9"/>
      <c r="B485" s="9"/>
      <c r="C485" s="9"/>
    </row>
    <row r="486" spans="1:3" x14ac:dyDescent="0.25">
      <c r="A486" s="9"/>
      <c r="B486" s="9"/>
      <c r="C486" s="9"/>
    </row>
    <row r="487" spans="1:3" x14ac:dyDescent="0.25">
      <c r="A487" s="9"/>
      <c r="B487" s="9"/>
      <c r="C487" s="9"/>
    </row>
    <row r="488" spans="1:3" x14ac:dyDescent="0.25">
      <c r="A488" s="9"/>
      <c r="B488" s="9"/>
      <c r="C488" s="9"/>
    </row>
    <row r="489" spans="1:3" x14ac:dyDescent="0.25">
      <c r="A489" s="9"/>
      <c r="B489" s="9"/>
      <c r="C489" s="9"/>
    </row>
    <row r="490" spans="1:3" x14ac:dyDescent="0.25">
      <c r="A490" s="9"/>
      <c r="B490" s="9"/>
      <c r="C490" s="9"/>
    </row>
    <row r="491" spans="1:3" x14ac:dyDescent="0.25">
      <c r="A491" s="9"/>
      <c r="B491" s="9"/>
      <c r="C491" s="9"/>
    </row>
    <row r="492" spans="1:3" x14ac:dyDescent="0.25">
      <c r="A492" s="9"/>
      <c r="B492" s="9"/>
      <c r="C492" s="9"/>
    </row>
    <row r="493" spans="1:3" x14ac:dyDescent="0.25">
      <c r="A493" s="9"/>
      <c r="B493" s="9"/>
      <c r="C493" s="9"/>
    </row>
    <row r="494" spans="1:3" x14ac:dyDescent="0.25">
      <c r="A494" s="9"/>
      <c r="B494" s="9"/>
      <c r="C494" s="9"/>
    </row>
    <row r="495" spans="1:3" x14ac:dyDescent="0.25">
      <c r="A495" s="9"/>
      <c r="B495" s="9"/>
      <c r="C495" s="9"/>
    </row>
    <row r="496" spans="1:3" x14ac:dyDescent="0.25">
      <c r="A496" s="9"/>
      <c r="B496" s="9"/>
      <c r="C496" s="9"/>
    </row>
    <row r="497" spans="1:3" x14ac:dyDescent="0.25">
      <c r="A497" s="9"/>
      <c r="B497" s="9"/>
      <c r="C497" s="9"/>
    </row>
    <row r="498" spans="1:3" x14ac:dyDescent="0.25">
      <c r="A498" s="9"/>
      <c r="B498" s="9"/>
      <c r="C498" s="9"/>
    </row>
    <row r="499" spans="1:3" x14ac:dyDescent="0.25">
      <c r="A499" s="9"/>
      <c r="B499" s="9"/>
      <c r="C499" s="9"/>
    </row>
    <row r="500" spans="1:3" x14ac:dyDescent="0.25">
      <c r="A500" s="9"/>
      <c r="B500" s="9"/>
      <c r="C500" s="9"/>
    </row>
    <row r="501" spans="1:3" x14ac:dyDescent="0.25">
      <c r="A501" s="9"/>
      <c r="B501" s="9"/>
      <c r="C501" s="9"/>
    </row>
    <row r="502" spans="1:3" x14ac:dyDescent="0.25">
      <c r="A502" s="9"/>
      <c r="B502" s="9"/>
      <c r="C502" s="9"/>
    </row>
    <row r="503" spans="1:3" x14ac:dyDescent="0.25">
      <c r="A503" s="9"/>
      <c r="B503" s="9"/>
      <c r="C503" s="9"/>
    </row>
    <row r="504" spans="1:3" x14ac:dyDescent="0.25">
      <c r="A504" s="9"/>
      <c r="B504" s="9"/>
      <c r="C504" s="9"/>
    </row>
    <row r="505" spans="1:3" x14ac:dyDescent="0.25">
      <c r="A505" s="9"/>
      <c r="B505" s="9"/>
      <c r="C505" s="9"/>
    </row>
    <row r="506" spans="1:3" x14ac:dyDescent="0.25">
      <c r="A506" s="9"/>
      <c r="B506" s="9"/>
      <c r="C506" s="9"/>
    </row>
    <row r="507" spans="1:3" x14ac:dyDescent="0.25">
      <c r="A507" s="9"/>
      <c r="B507" s="9"/>
      <c r="C507" s="9"/>
    </row>
    <row r="508" spans="1:3" x14ac:dyDescent="0.25">
      <c r="A508" s="9"/>
      <c r="B508" s="9"/>
      <c r="C508" s="9"/>
    </row>
    <row r="509" spans="1:3" x14ac:dyDescent="0.25">
      <c r="A509" s="9"/>
      <c r="B509" s="9"/>
      <c r="C509" s="9"/>
    </row>
    <row r="510" spans="1:3" x14ac:dyDescent="0.25">
      <c r="A510" s="9"/>
      <c r="B510" s="9"/>
      <c r="C510" s="9"/>
    </row>
    <row r="511" spans="1:3" x14ac:dyDescent="0.25">
      <c r="A511" s="9"/>
      <c r="B511" s="9"/>
      <c r="C511" s="9"/>
    </row>
    <row r="512" spans="1:3" x14ac:dyDescent="0.25">
      <c r="A512" s="9"/>
      <c r="B512" s="9"/>
      <c r="C512" s="9"/>
    </row>
  </sheetData>
  <pageMargins left="0.7" right="0.7" top="0.75" bottom="0.75" header="0.3" footer="0.3"/>
  <pageSetup paperSize="9" orientation="portrait" r:id="rId1"/>
  <ignoredErrors>
    <ignoredError sqref="A9 A71 A84 A98 A122 A133 A177" twoDigitTextYea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a88adab-a546-4adf-b5d1-74c59bb30c81">
      <Terms xmlns="http://schemas.microsoft.com/office/infopath/2007/PartnerControls"/>
    </lcf76f155ced4ddcb4097134ff3c332f>
    <TaxCatchAll xmlns="b1b3962a-c7b8-462f-8940-bec1b890f15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FB082C1EFCF4D46B316EB2B034C14F3" ma:contentTypeVersion="21" ma:contentTypeDescription="Opret et nyt dokument." ma:contentTypeScope="" ma:versionID="fe6f864589b242329435b5ec797c8748">
  <xsd:schema xmlns:xsd="http://www.w3.org/2001/XMLSchema" xmlns:xs="http://www.w3.org/2001/XMLSchema" xmlns:p="http://schemas.microsoft.com/office/2006/metadata/properties" xmlns:ns2="1a88adab-a546-4adf-b5d1-74c59bb30c81" xmlns:ns3="b1b3962a-c7b8-462f-8940-bec1b890f154" targetNamespace="http://schemas.microsoft.com/office/2006/metadata/properties" ma:root="true" ma:fieldsID="388bdf18b3719a30a0ce4ec8b60173a5" ns2:_="" ns3:_="">
    <xsd:import namespace="1a88adab-a546-4adf-b5d1-74c59bb30c81"/>
    <xsd:import namespace="b1b3962a-c7b8-462f-8940-bec1b890f1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8adab-a546-4adf-b5d1-74c59bb30c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ledmærker" ma:readOnly="false" ma:fieldId="{5cf76f15-5ced-4ddc-b409-7134ff3c332f}" ma:taxonomyMulti="true" ma:sspId="2e767479-90f7-4a75-96ab-6fd6ffef25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b3962a-c7b8-462f-8940-bec1b890f154"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1" nillable="true" ma:displayName="Taxonomy Catch All Column" ma:hidden="true" ma:list="{4e29eb13-5439-41af-9f61-f035d147cd47}" ma:internalName="TaxCatchAll" ma:showField="CatchAllData" ma:web="b1b3962a-c7b8-462f-8940-bec1b890f1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4EB613-B16A-42DF-BEF9-AE032A595BFF}">
  <ds:schemaRefs>
    <ds:schemaRef ds:uri="http://schemas.microsoft.com/office/2006/metadata/properties"/>
    <ds:schemaRef ds:uri="http://schemas.microsoft.com/office/infopath/2007/PartnerControls"/>
    <ds:schemaRef ds:uri="1a88adab-a546-4adf-b5d1-74c59bb30c81"/>
    <ds:schemaRef ds:uri="b1b3962a-c7b8-462f-8940-bec1b890f154"/>
  </ds:schemaRefs>
</ds:datastoreItem>
</file>

<file path=customXml/itemProps2.xml><?xml version="1.0" encoding="utf-8"?>
<ds:datastoreItem xmlns:ds="http://schemas.openxmlformats.org/officeDocument/2006/customXml" ds:itemID="{1496C127-7BBA-4DC7-9A1B-C72765FA5C3C}">
  <ds:schemaRefs>
    <ds:schemaRef ds:uri="http://schemas.microsoft.com/sharepoint/v3/contenttype/forms"/>
  </ds:schemaRefs>
</ds:datastoreItem>
</file>

<file path=customXml/itemProps3.xml><?xml version="1.0" encoding="utf-8"?>
<ds:datastoreItem xmlns:ds="http://schemas.openxmlformats.org/officeDocument/2006/customXml" ds:itemID="{E36C779E-0BF9-44B5-8802-88E3C68DA1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8adab-a546-4adf-b5d1-74c59bb30c81"/>
    <ds:schemaRef ds:uri="b1b3962a-c7b8-462f-8940-bec1b890f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Purchase License</vt:lpstr>
      <vt:lpstr>Subscription License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Dalsgaard Christensen</dc:creator>
  <cp:keywords/>
  <dc:description/>
  <cp:lastModifiedBy>Kim Dalsgaard Christensen</cp:lastModifiedBy>
  <cp:revision/>
  <dcterms:created xsi:type="dcterms:W3CDTF">2018-03-08T12:02:58Z</dcterms:created>
  <dcterms:modified xsi:type="dcterms:W3CDTF">2024-03-25T11:14:18Z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0x0101005FB082C1EFCF4D46B316EB2B034C14F3</vt:lpwstr>
  </property>
</Properties>
</file>