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5/On-premises/ON-PREM PRICING from JAN 2025/On-premises Pricing from JAN 2025 - FINAL/"/>
    </mc:Choice>
  </mc:AlternateContent>
  <xr:revisionPtr revIDLastSave="292" documentId="8_{4124E417-5C78-4402-8C96-123A98E11C93}" xr6:coauthVersionLast="47" xr6:coauthVersionMax="47" xr10:uidLastSave="{0DCC59B9-AE02-48B1-966D-03AA5E5FBB8A}"/>
  <bookViews>
    <workbookView minimized="1" xWindow="4845" yWindow="4845" windowWidth="21600" windowHeight="11385" xr2:uid="{00000000-000D-0000-FFFF-FFFF00000000}"/>
  </bookViews>
  <sheets>
    <sheet name="Purchase License" sheetId="4" r:id="rId1"/>
    <sheet name="Subscription License" sheetId="5" r:id="rId2"/>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4" i="4" l="1"/>
  <c r="H213" i="4"/>
  <c r="H212" i="4"/>
  <c r="H211" i="4"/>
  <c r="H210" i="4"/>
  <c r="H208" i="4"/>
  <c r="H207" i="4"/>
  <c r="H206" i="4"/>
  <c r="H202" i="4"/>
  <c r="H201" i="4"/>
  <c r="H200" i="4"/>
  <c r="H199" i="4"/>
  <c r="H198" i="4"/>
  <c r="H197" i="4"/>
  <c r="H196" i="4"/>
  <c r="H195" i="4"/>
  <c r="H191" i="4"/>
  <c r="H190" i="4"/>
  <c r="H189" i="4"/>
  <c r="H188" i="4"/>
  <c r="H187" i="4"/>
  <c r="H186" i="4"/>
  <c r="H185" i="4"/>
  <c r="H184" i="4"/>
  <c r="H180" i="4"/>
  <c r="H179" i="4"/>
  <c r="H178" i="4"/>
  <c r="H177" i="4"/>
  <c r="H176" i="4"/>
  <c r="H175" i="4"/>
  <c r="H174" i="4"/>
  <c r="H173" i="4"/>
  <c r="H169" i="4"/>
  <c r="H168" i="4"/>
  <c r="H167" i="4"/>
  <c r="H166" i="4"/>
  <c r="H165" i="4"/>
  <c r="H164" i="4"/>
  <c r="H163" i="4"/>
  <c r="H162" i="4"/>
  <c r="H158" i="4"/>
  <c r="H157" i="4"/>
  <c r="H156" i="4"/>
  <c r="H155" i="4"/>
  <c r="H154" i="4"/>
  <c r="H153" i="4"/>
  <c r="H152" i="4"/>
  <c r="H151" i="4"/>
  <c r="H145" i="4"/>
  <c r="H144" i="4"/>
  <c r="H143" i="4"/>
  <c r="H142" i="4"/>
  <c r="H141" i="4"/>
  <c r="H140" i="4"/>
  <c r="H139" i="4"/>
  <c r="H138" i="4"/>
  <c r="H134" i="4"/>
  <c r="H133" i="4"/>
  <c r="H132" i="4"/>
  <c r="H131" i="4"/>
  <c r="H129" i="4"/>
  <c r="H128" i="4"/>
  <c r="H127" i="4"/>
  <c r="H126" i="4"/>
  <c r="H124" i="4"/>
  <c r="H123" i="4"/>
  <c r="H122" i="4"/>
  <c r="H121" i="4"/>
  <c r="H119" i="4"/>
  <c r="H118" i="4"/>
  <c r="H117" i="4"/>
  <c r="H116" i="4"/>
  <c r="H114" i="4"/>
  <c r="H110" i="4"/>
  <c r="H109" i="4"/>
  <c r="H108" i="4"/>
  <c r="H107" i="4"/>
  <c r="H106" i="4"/>
  <c r="H105" i="4"/>
  <c r="H104" i="4"/>
  <c r="H103" i="4"/>
  <c r="H99" i="4"/>
  <c r="H98" i="4"/>
  <c r="H97" i="4"/>
  <c r="H96" i="4"/>
  <c r="H95" i="4"/>
  <c r="H94" i="4"/>
  <c r="H93" i="4"/>
  <c r="H92" i="4"/>
  <c r="H86" i="4"/>
  <c r="H85" i="4"/>
  <c r="H84" i="4"/>
  <c r="H83" i="4"/>
  <c r="H82" i="4"/>
  <c r="H81" i="4"/>
  <c r="H80" i="4"/>
  <c r="H79" i="4"/>
  <c r="H73" i="4"/>
  <c r="H72" i="4"/>
  <c r="H71" i="4"/>
  <c r="H70" i="4"/>
  <c r="H69" i="4"/>
  <c r="H68" i="4"/>
  <c r="H67" i="4"/>
  <c r="H66" i="4"/>
  <c r="H59" i="4"/>
  <c r="H58" i="4"/>
  <c r="H57" i="4"/>
  <c r="H56" i="4"/>
  <c r="H55" i="4"/>
  <c r="H54" i="4"/>
  <c r="H53" i="4"/>
  <c r="H52" i="4"/>
  <c r="H45" i="4"/>
  <c r="H44" i="4"/>
  <c r="H43" i="4"/>
  <c r="H42" i="4"/>
  <c r="H41" i="4"/>
  <c r="H32" i="4"/>
  <c r="H31" i="4"/>
  <c r="H30" i="4"/>
  <c r="H29" i="4"/>
  <c r="H27" i="4"/>
  <c r="H26" i="4"/>
  <c r="H25" i="4"/>
  <c r="H24" i="4"/>
  <c r="H23" i="4"/>
  <c r="H22" i="4"/>
  <c r="H21" i="4"/>
  <c r="H20" i="4"/>
  <c r="H19" i="4"/>
  <c r="H18" i="4"/>
  <c r="H16" i="4"/>
  <c r="H15" i="4"/>
  <c r="H14" i="4"/>
  <c r="H13" i="4"/>
  <c r="H12" i="4"/>
  <c r="H11" i="4"/>
  <c r="H10" i="4"/>
  <c r="H9" i="4"/>
  <c r="F150" i="5"/>
  <c r="F91" i="5"/>
  <c r="F78" i="5"/>
  <c r="F35" i="5" l="1"/>
  <c r="F148" i="4" l="1"/>
  <c r="F89" i="4"/>
  <c r="F76" i="4"/>
  <c r="F37" i="4"/>
  <c r="F66" i="4"/>
  <c r="I66" i="4"/>
  <c r="F67" i="4"/>
  <c r="I67" i="4"/>
  <c r="F68" i="4"/>
  <c r="I68" i="4"/>
  <c r="F69" i="4"/>
  <c r="I69" i="4"/>
  <c r="F70" i="4"/>
  <c r="I70" i="4"/>
  <c r="F71" i="4"/>
  <c r="I71" i="4"/>
  <c r="F72" i="4"/>
  <c r="I72" i="4"/>
  <c r="F73" i="4"/>
  <c r="I73" i="4"/>
  <c r="F74" i="4" l="1"/>
  <c r="I74" i="4"/>
  <c r="F70" i="5" l="1"/>
  <c r="F136" i="5"/>
  <c r="F135" i="5"/>
  <c r="F134" i="5"/>
  <c r="F133" i="5"/>
  <c r="F131" i="5"/>
  <c r="F130" i="5"/>
  <c r="F129" i="5"/>
  <c r="F128" i="5"/>
  <c r="F126" i="5"/>
  <c r="F125" i="5"/>
  <c r="F124" i="5"/>
  <c r="F123" i="5"/>
  <c r="F121" i="5"/>
  <c r="F120" i="5"/>
  <c r="F119" i="5"/>
  <c r="F118" i="5"/>
  <c r="F116" i="5"/>
  <c r="F112" i="5"/>
  <c r="F111" i="5"/>
  <c r="F110" i="5"/>
  <c r="F109" i="5"/>
  <c r="F108" i="5"/>
  <c r="F107" i="5"/>
  <c r="F106" i="5"/>
  <c r="F105" i="5"/>
  <c r="F101" i="5"/>
  <c r="F100" i="5"/>
  <c r="F99" i="5"/>
  <c r="F98" i="5"/>
  <c r="F97" i="5"/>
  <c r="F96" i="5"/>
  <c r="F95" i="5"/>
  <c r="F94" i="5"/>
  <c r="F88" i="5"/>
  <c r="F87" i="5"/>
  <c r="F86" i="5"/>
  <c r="F85" i="5"/>
  <c r="F84" i="5"/>
  <c r="F83" i="5"/>
  <c r="F82" i="5"/>
  <c r="F81" i="5"/>
  <c r="F75" i="5"/>
  <c r="F74" i="5"/>
  <c r="F73" i="5"/>
  <c r="F72" i="5"/>
  <c r="F71" i="5"/>
  <c r="F69" i="5"/>
  <c r="F68" i="5"/>
  <c r="F50" i="5"/>
  <c r="F49" i="5"/>
  <c r="F48" i="5"/>
  <c r="F47" i="5"/>
  <c r="F15" i="5"/>
  <c r="F14" i="5"/>
  <c r="F13" i="5"/>
  <c r="F12" i="5"/>
  <c r="F11" i="5"/>
  <c r="F10" i="5"/>
  <c r="F9" i="5"/>
  <c r="F8" i="5"/>
  <c r="I134" i="4"/>
  <c r="I133" i="4"/>
  <c r="I132" i="4"/>
  <c r="I128" i="4"/>
  <c r="I127" i="4"/>
  <c r="I126" i="4"/>
  <c r="I124" i="4"/>
  <c r="I123" i="4"/>
  <c r="I122" i="4"/>
  <c r="I121" i="4"/>
  <c r="I119" i="4"/>
  <c r="I118" i="4"/>
  <c r="I117" i="4"/>
  <c r="I109" i="4"/>
  <c r="I108" i="4"/>
  <c r="I107" i="4"/>
  <c r="I106" i="4"/>
  <c r="I105" i="4"/>
  <c r="I104" i="4"/>
  <c r="I103" i="4"/>
  <c r="I99" i="4"/>
  <c r="I98" i="4"/>
  <c r="I95" i="4"/>
  <c r="I94" i="4"/>
  <c r="I93" i="4"/>
  <c r="I92" i="4"/>
  <c r="I86" i="4"/>
  <c r="I85" i="4"/>
  <c r="I84" i="4"/>
  <c r="I83" i="4"/>
  <c r="I82" i="4"/>
  <c r="I81" i="4"/>
  <c r="I80" i="4"/>
  <c r="F134" i="4"/>
  <c r="F133" i="4"/>
  <c r="F132" i="4"/>
  <c r="I131" i="4"/>
  <c r="F131" i="4"/>
  <c r="I129" i="4"/>
  <c r="F129" i="4"/>
  <c r="F128" i="4"/>
  <c r="F127" i="4"/>
  <c r="F126" i="4"/>
  <c r="F124" i="4"/>
  <c r="F123" i="4"/>
  <c r="F122" i="4"/>
  <c r="F121" i="4"/>
  <c r="F119" i="4"/>
  <c r="F118" i="4"/>
  <c r="F117" i="4"/>
  <c r="I116" i="4"/>
  <c r="F116" i="4"/>
  <c r="I114" i="4"/>
  <c r="F114" i="4"/>
  <c r="I110" i="4"/>
  <c r="F110" i="4"/>
  <c r="F109" i="4"/>
  <c r="F108" i="4"/>
  <c r="F107" i="4"/>
  <c r="F106" i="4"/>
  <c r="F105" i="4"/>
  <c r="F104" i="4"/>
  <c r="F103" i="4"/>
  <c r="F99" i="4"/>
  <c r="F98" i="4"/>
  <c r="I97" i="4"/>
  <c r="F97" i="4"/>
  <c r="I96" i="4"/>
  <c r="F96" i="4"/>
  <c r="F95" i="4"/>
  <c r="F94" i="4"/>
  <c r="F93" i="4"/>
  <c r="F92" i="4"/>
  <c r="F86" i="4"/>
  <c r="F85" i="4"/>
  <c r="F84" i="4"/>
  <c r="F83" i="4"/>
  <c r="F82" i="4"/>
  <c r="F81" i="4"/>
  <c r="F80" i="4"/>
  <c r="I79" i="4"/>
  <c r="F79" i="4"/>
  <c r="F102" i="5" l="1"/>
  <c r="F51" i="5"/>
  <c r="F89" i="5"/>
  <c r="F137" i="5"/>
  <c r="F113" i="5"/>
  <c r="F76" i="5"/>
  <c r="F111" i="4"/>
  <c r="F87" i="4"/>
  <c r="I87" i="4"/>
  <c r="F135" i="4"/>
  <c r="F100" i="4"/>
  <c r="I135" i="4"/>
  <c r="I111" i="4"/>
  <c r="I100" i="4"/>
  <c r="I16" i="4" l="1"/>
  <c r="F16" i="4"/>
  <c r="I15" i="4"/>
  <c r="F15" i="4"/>
  <c r="I14" i="4"/>
  <c r="F14" i="4"/>
  <c r="I13" i="4"/>
  <c r="F13" i="4"/>
  <c r="I12" i="4"/>
  <c r="F12" i="4"/>
  <c r="I11" i="4"/>
  <c r="F11" i="4"/>
  <c r="I10" i="4"/>
  <c r="F10" i="4"/>
  <c r="I9" i="4"/>
  <c r="F9" i="4"/>
  <c r="F231" i="5"/>
  <c r="F232" i="5"/>
  <c r="F212" i="5"/>
  <c r="F236" i="5"/>
  <c r="F230" i="5"/>
  <c r="F229" i="5"/>
  <c r="F228" i="5"/>
  <c r="F227" i="5"/>
  <c r="F226" i="5"/>
  <c r="F225" i="5"/>
  <c r="F224" i="5"/>
  <c r="F223" i="5"/>
  <c r="F222" i="5"/>
  <c r="F221" i="5"/>
  <c r="F216" i="5"/>
  <c r="F215" i="5"/>
  <c r="F214" i="5"/>
  <c r="F213" i="5"/>
  <c r="F210" i="5"/>
  <c r="F209" i="5"/>
  <c r="F208" i="5"/>
  <c r="F204" i="5"/>
  <c r="F203" i="5"/>
  <c r="F202" i="5"/>
  <c r="F201" i="5"/>
  <c r="F200" i="5"/>
  <c r="F199" i="5"/>
  <c r="F198" i="5"/>
  <c r="F197" i="5"/>
  <c r="F193" i="5"/>
  <c r="F192" i="5"/>
  <c r="F191" i="5"/>
  <c r="F190" i="5"/>
  <c r="F189" i="5"/>
  <c r="F188" i="5"/>
  <c r="F187" i="5"/>
  <c r="F186" i="5"/>
  <c r="F182" i="5"/>
  <c r="F181" i="5"/>
  <c r="F180" i="5"/>
  <c r="F179" i="5"/>
  <c r="F178" i="5"/>
  <c r="F177" i="5"/>
  <c r="F176" i="5"/>
  <c r="F175" i="5"/>
  <c r="F171" i="5"/>
  <c r="F170" i="5"/>
  <c r="F169" i="5"/>
  <c r="F168" i="5"/>
  <c r="F167" i="5"/>
  <c r="F166" i="5"/>
  <c r="F165" i="5"/>
  <c r="F164" i="5"/>
  <c r="F160" i="5"/>
  <c r="F159" i="5"/>
  <c r="F158" i="5"/>
  <c r="F157" i="5"/>
  <c r="F156" i="5"/>
  <c r="F155" i="5"/>
  <c r="F154" i="5"/>
  <c r="F153" i="5"/>
  <c r="F147" i="5"/>
  <c r="F146" i="5"/>
  <c r="F145" i="5"/>
  <c r="F144" i="5"/>
  <c r="F143" i="5"/>
  <c r="F142" i="5"/>
  <c r="F141" i="5"/>
  <c r="F140" i="5"/>
  <c r="F65" i="5"/>
  <c r="F64" i="5"/>
  <c r="F61" i="5"/>
  <c r="F60" i="5"/>
  <c r="F59" i="5"/>
  <c r="F58" i="5"/>
  <c r="F57" i="5"/>
  <c r="F56" i="5"/>
  <c r="F55" i="5"/>
  <c r="F54" i="5"/>
  <c r="F43" i="5"/>
  <c r="F42" i="5"/>
  <c r="F41" i="5"/>
  <c r="F40" i="5"/>
  <c r="F39" i="5"/>
  <c r="F36" i="5"/>
  <c r="F34" i="5"/>
  <c r="F31" i="5"/>
  <c r="F30" i="5"/>
  <c r="F29" i="5"/>
  <c r="F28" i="5"/>
  <c r="F26" i="5"/>
  <c r="F25" i="5"/>
  <c r="F24" i="5"/>
  <c r="F23" i="5"/>
  <c r="F22" i="5"/>
  <c r="F21" i="5"/>
  <c r="F20" i="5"/>
  <c r="F19" i="5"/>
  <c r="F18" i="5"/>
  <c r="F17" i="5"/>
  <c r="I214" i="4"/>
  <c r="I213" i="4"/>
  <c r="I212" i="4"/>
  <c r="I211" i="4"/>
  <c r="I210" i="4"/>
  <c r="I208" i="4"/>
  <c r="I207" i="4"/>
  <c r="I206" i="4"/>
  <c r="I202" i="4"/>
  <c r="I201" i="4"/>
  <c r="I200" i="4"/>
  <c r="I199" i="4"/>
  <c r="I198" i="4"/>
  <c r="I197" i="4"/>
  <c r="I196" i="4"/>
  <c r="I195" i="4"/>
  <c r="I191" i="4"/>
  <c r="I190" i="4"/>
  <c r="I189" i="4"/>
  <c r="I188" i="4"/>
  <c r="I187" i="4"/>
  <c r="I186" i="4"/>
  <c r="I185" i="4"/>
  <c r="I184" i="4"/>
  <c r="I180" i="4"/>
  <c r="I179" i="4"/>
  <c r="I178" i="4"/>
  <c r="I177" i="4"/>
  <c r="I176" i="4"/>
  <c r="I175" i="4"/>
  <c r="I174" i="4"/>
  <c r="I173" i="4"/>
  <c r="I169" i="4"/>
  <c r="I168" i="4"/>
  <c r="I167" i="4"/>
  <c r="I166" i="4"/>
  <c r="I165" i="4"/>
  <c r="I164" i="4"/>
  <c r="I163" i="4"/>
  <c r="I162" i="4"/>
  <c r="I158" i="4"/>
  <c r="I157" i="4"/>
  <c r="I156" i="4"/>
  <c r="I155" i="4"/>
  <c r="I154" i="4"/>
  <c r="I153" i="4"/>
  <c r="I152" i="4"/>
  <c r="I151" i="4"/>
  <c r="I145" i="4"/>
  <c r="I144" i="4"/>
  <c r="I143" i="4"/>
  <c r="I142" i="4"/>
  <c r="I141" i="4"/>
  <c r="I140" i="4"/>
  <c r="I139" i="4"/>
  <c r="I138" i="4"/>
  <c r="I59" i="4"/>
  <c r="I58" i="4"/>
  <c r="I57" i="4"/>
  <c r="I56" i="4"/>
  <c r="I55" i="4"/>
  <c r="I54" i="4"/>
  <c r="I53" i="4"/>
  <c r="I52" i="4"/>
  <c r="I45" i="4"/>
  <c r="I44" i="4"/>
  <c r="I43" i="4"/>
  <c r="I42" i="4"/>
  <c r="I41" i="4"/>
  <c r="I32" i="4"/>
  <c r="I31" i="4"/>
  <c r="I30" i="4"/>
  <c r="I29" i="4"/>
  <c r="I27" i="4"/>
  <c r="I26" i="4"/>
  <c r="I25" i="4"/>
  <c r="I24" i="4"/>
  <c r="I23" i="4"/>
  <c r="I22" i="4"/>
  <c r="I21" i="4"/>
  <c r="I20" i="4"/>
  <c r="I19" i="4"/>
  <c r="I18" i="4"/>
  <c r="F218" i="4"/>
  <c r="F214" i="4"/>
  <c r="F213" i="4"/>
  <c r="F212" i="4"/>
  <c r="F211" i="4"/>
  <c r="F210" i="4"/>
  <c r="F208" i="4"/>
  <c r="F207" i="4"/>
  <c r="F206" i="4"/>
  <c r="F202" i="4"/>
  <c r="F201" i="4"/>
  <c r="F200" i="4"/>
  <c r="F199" i="4"/>
  <c r="F198" i="4"/>
  <c r="F197" i="4"/>
  <c r="F196" i="4"/>
  <c r="F195" i="4"/>
  <c r="F191" i="4"/>
  <c r="F190" i="4"/>
  <c r="F189" i="4"/>
  <c r="F188" i="4"/>
  <c r="F187" i="4"/>
  <c r="F186" i="4"/>
  <c r="F185" i="4"/>
  <c r="F184" i="4"/>
  <c r="F180" i="4"/>
  <c r="F179" i="4"/>
  <c r="F178" i="4"/>
  <c r="F177" i="4"/>
  <c r="F176" i="4"/>
  <c r="F175" i="4"/>
  <c r="F174" i="4"/>
  <c r="F173" i="4"/>
  <c r="F169" i="4"/>
  <c r="F168" i="4"/>
  <c r="F167" i="4"/>
  <c r="F166" i="4"/>
  <c r="F165" i="4"/>
  <c r="F164" i="4"/>
  <c r="F163" i="4"/>
  <c r="F162" i="4"/>
  <c r="F158" i="4"/>
  <c r="F157" i="4"/>
  <c r="F156" i="4"/>
  <c r="F155" i="4"/>
  <c r="F154" i="4"/>
  <c r="F153" i="4"/>
  <c r="F152" i="4"/>
  <c r="F151" i="4"/>
  <c r="F145" i="4"/>
  <c r="F144" i="4"/>
  <c r="F143" i="4"/>
  <c r="F142" i="4"/>
  <c r="F141" i="4"/>
  <c r="F140" i="4"/>
  <c r="F139" i="4"/>
  <c r="F138" i="4"/>
  <c r="F63" i="4"/>
  <c r="F62" i="4"/>
  <c r="F59" i="4"/>
  <c r="F58" i="4"/>
  <c r="F57" i="4"/>
  <c r="F56" i="4"/>
  <c r="F55" i="4"/>
  <c r="F54" i="4"/>
  <c r="F53" i="4"/>
  <c r="F52" i="4"/>
  <c r="F45" i="4"/>
  <c r="F44" i="4"/>
  <c r="F43" i="4"/>
  <c r="F42" i="4"/>
  <c r="F41" i="4"/>
  <c r="F38" i="4"/>
  <c r="F36" i="4"/>
  <c r="F32" i="4"/>
  <c r="F31" i="4"/>
  <c r="F30" i="4"/>
  <c r="F29" i="4"/>
  <c r="F27" i="4"/>
  <c r="F26" i="4"/>
  <c r="F25" i="4"/>
  <c r="F24" i="4"/>
  <c r="F23" i="4"/>
  <c r="F22" i="4"/>
  <c r="F21" i="4"/>
  <c r="F20" i="4"/>
  <c r="F19" i="4"/>
  <c r="F18" i="4"/>
  <c r="F221" i="4" l="1"/>
  <c r="I6" i="4" s="1"/>
  <c r="F239" i="5"/>
  <c r="K5" i="5" s="1"/>
  <c r="F233" i="5"/>
  <c r="F205" i="5"/>
  <c r="F194" i="5"/>
  <c r="F159" i="4"/>
  <c r="F203" i="4"/>
  <c r="F161" i="5"/>
  <c r="F183" i="5"/>
  <c r="F217" i="5"/>
  <c r="F44" i="5"/>
  <c r="F62" i="5"/>
  <c r="F148" i="5"/>
  <c r="F32" i="5"/>
  <c r="F172" i="5"/>
  <c r="I170" i="4"/>
  <c r="I60" i="4"/>
  <c r="I192" i="4"/>
  <c r="I159" i="4"/>
  <c r="I181" i="4"/>
  <c r="I146" i="4"/>
  <c r="I46" i="4"/>
  <c r="I203" i="4"/>
  <c r="F146" i="4"/>
  <c r="F170" i="4"/>
  <c r="F46" i="4"/>
  <c r="F60" i="4"/>
  <c r="F192" i="4"/>
  <c r="F215" i="4"/>
  <c r="F181" i="4"/>
  <c r="I215" i="4"/>
  <c r="I34" i="4"/>
  <c r="F34" i="4"/>
  <c r="F238" i="5" l="1"/>
  <c r="K3" i="5" s="1"/>
  <c r="F220" i="4"/>
  <c r="I3" i="4" s="1"/>
  <c r="I220" i="4"/>
  <c r="I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9" authorId="0" shapeId="0" xr:uid="{F7DA6682-DD06-4EA9-BB42-05CCC1F16D61}">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0" authorId="0" shapeId="0" xr:uid="{B2A3704F-7D94-4336-B2C2-8AEC46408CDA}">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1" authorId="0" shapeId="0" xr:uid="{BA568F3D-D123-4FC8-B229-FC1410A29A75}">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2" authorId="0" shapeId="0" xr:uid="{BFC80C0E-25BF-44AB-ABB7-4BDD3930D907}">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3" authorId="0" shapeId="0" xr:uid="{8B5800D2-7E91-49D4-BD3B-D264D7C11E84}">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66" authorId="0" shapeId="0" xr:uid="{01C2CC74-3B65-483E-A383-63D537941FF8}">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7" authorId="0" shapeId="0" xr:uid="{465125E5-9EAA-4082-B262-D66FCDA8CCB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8" authorId="0" shapeId="0" xr:uid="{B0249506-A61A-4D6B-AE9E-5889B007CBD0}">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9" authorId="0" shapeId="0" xr:uid="{3698EE94-92A5-43D0-8A1E-B2A2C9D6C3D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70" authorId="0" shapeId="0" xr:uid="{D10391C5-F64E-4A38-B388-97DD07E474EF}">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218" authorId="0" shapeId="0" xr:uid="{AA8AE7AA-572D-40C0-ADC3-C11D687BEAF9}">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8" authorId="0" shapeId="0" xr:uid="{BA0C9958-1BEE-49DD-9C59-6888BF2F88CA}">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9" authorId="0" shapeId="0" xr:uid="{638A16CE-BE80-484E-B66B-90FD361DEEDF}">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0" authorId="0" shapeId="0" xr:uid="{5083EA48-E29B-44CF-900D-C3DF727378B6}">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1" authorId="0" shapeId="0" xr:uid="{FF4FD426-74DA-4598-B426-6BE8C58968F8}">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 authorId="0" shapeId="0" xr:uid="{A6E39DDD-4132-4E0D-B5A5-703F45578BBF}">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68" authorId="0" shapeId="0" xr:uid="{574436FB-2DDE-4F78-B1D7-FEF0AC594BAD}">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9" authorId="0" shapeId="0" xr:uid="{8B2A6382-4333-480F-800C-91474E0AA000}">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70" authorId="0" shapeId="0" xr:uid="{9D94DA4F-7F79-4007-9301-3378050025BF}">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71" authorId="0" shapeId="0" xr:uid="{12B34277-C6AE-4F5F-B6A1-A64950D64E14}">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72" authorId="0" shapeId="0" xr:uid="{75827075-1F0E-4C70-997C-0113E9982117}">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236" authorId="0" shapeId="0" xr:uid="{B1518E9C-1A80-4C5C-B47B-6BB250E8B540}">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<sst xmlns="http://schemas.openxmlformats.org/spreadsheetml/2006/main" count="1007" uniqueCount="145">
  <si>
    <t>USD</t>
  </si>
  <si>
    <t>NAV Full or BC Essential &amp; Premium Users</t>
  </si>
  <si>
    <t>Size</t>
  </si>
  <si>
    <t>100-</t>
  </si>
  <si>
    <t>XXL</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</si>
  <si>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</si>
  <si>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</si>
  <si>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</si>
  <si>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</si>
  <si>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</si>
  <si>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</si>
  <si>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</si>
  <si>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</si>
  <si>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</si>
  <si>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</si>
  <si>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</si>
  <si>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</si>
  <si>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</si>
  <si>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</si>
  <si>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</si>
  <si>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</si>
  <si>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</si>
  <si>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</si>
  <si>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</si>
  <si>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</si>
  <si>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Fee for switching from one OCR type to another</t>
  </si>
  <si>
    <t>Continia Expense Management - Base</t>
  </si>
  <si>
    <t>Continia Payment Management - Base</t>
  </si>
  <si>
    <t>Continia Payment Management - Statement Intelligence</t>
  </si>
  <si>
    <t>Continia Collection Management - Base</t>
  </si>
  <si>
    <t>Price pr. month</t>
  </si>
  <si>
    <t>Additional Mileage submissions, each</t>
  </si>
  <si>
    <t>Continia Payment Management - Payment Approval</t>
  </si>
  <si>
    <t>Continia Payment Management - Direct Debit</t>
  </si>
  <si>
    <t>From 15,000 to 40,000 Additional OCR pages</t>
  </si>
  <si>
    <t>From 15,000 to 65,000 Additional OCR pages</t>
  </si>
  <si>
    <t>From 40,000 to 65,000 Additional OCR pages</t>
  </si>
  <si>
    <t>Additional AI Receipt Scannings, each</t>
  </si>
  <si>
    <t>Additional fees:</t>
  </si>
  <si>
    <t>Purchase License Value Merge &amp; Transfer fee</t>
  </si>
  <si>
    <t>OPplus Payment Export/Import</t>
  </si>
  <si>
    <t>Opplus 1–5 Interfaces (SmallBundle)</t>
  </si>
  <si>
    <t>Opplus 6–20 Interfaces (StandardBundle)</t>
  </si>
  <si>
    <t>Treasury for up to 5 Interfaces</t>
  </si>
  <si>
    <t>Treasury for up to 20 Interfaces</t>
  </si>
  <si>
    <t>Treasury for Unlimited Interfaces</t>
  </si>
  <si>
    <t>Bizcuit Interface</t>
  </si>
  <si>
    <t>OPplus DTAZV</t>
  </si>
  <si>
    <t>OPplus Payment BACS</t>
  </si>
  <si>
    <t>OPplus Payment CH</t>
  </si>
  <si>
    <t>OPplus Payment FR</t>
  </si>
  <si>
    <t>Association and Cust./ Vend.Linking</t>
  </si>
  <si>
    <t>G/L Open Entries</t>
  </si>
  <si>
    <t>Extended Lists and Reports</t>
  </si>
  <si>
    <t>Extended Analysis [Trial Balance and VAT]</t>
  </si>
  <si>
    <t>OPplus Multiple Pmt. Discount</t>
  </si>
  <si>
    <t>OPplus Installment</t>
  </si>
  <si>
    <t>OPplus Ext. FixedAssets</t>
  </si>
  <si>
    <t>Continia Document Capture</t>
  </si>
  <si>
    <t>Web Approval Portal</t>
  </si>
  <si>
    <t>Continia Web Approval Portal - Unlimited (&gt;=20 Named Approvers)</t>
  </si>
  <si>
    <t>Continia Web Approval Portal - Limited (1-19 Named Approvers)</t>
  </si>
  <si>
    <t>Continia Expense Management</t>
  </si>
  <si>
    <t>Continia Document Output</t>
  </si>
  <si>
    <t>Continia Payment Management</t>
  </si>
  <si>
    <t>Statement Intelligence</t>
  </si>
  <si>
    <t>Payment Approval</t>
  </si>
  <si>
    <t>Payment Service Providers</t>
  </si>
  <si>
    <t>Continia Payment Management - Payment Service Providers</t>
  </si>
  <si>
    <t>Direct Debit</t>
  </si>
  <si>
    <t>Continia Collection Management</t>
  </si>
  <si>
    <t>Continia Web Approval Portal</t>
  </si>
  <si>
    <t xml:space="preserve">Continia Collection Management </t>
  </si>
  <si>
    <t>190,000 Additional OCR pages</t>
  </si>
  <si>
    <t>From 65,000 to 190,000 Additional OCR pages</t>
  </si>
  <si>
    <t>From 40,000 to 190,000 Additional OCR pages</t>
  </si>
  <si>
    <t>From 15,000 to 190,000 Additional OCR pages</t>
  </si>
  <si>
    <t>Enhancement Plan is mandatory, and 18 % of Purchase License value. Current yearly indexation rate is 0 %</t>
  </si>
  <si>
    <t>Qty.</t>
  </si>
  <si>
    <t>Purchase License</t>
  </si>
  <si>
    <t>Enhancement Plan</t>
  </si>
  <si>
    <t>Extra Usage &amp; Fees</t>
  </si>
  <si>
    <t>Totals</t>
  </si>
  <si>
    <t>Totals, Usage &amp; Fees</t>
  </si>
  <si>
    <t>Comment</t>
  </si>
  <si>
    <t>Max 3</t>
  </si>
  <si>
    <t>Max 15</t>
  </si>
  <si>
    <t>Only applicable for on-premises OCR</t>
  </si>
  <si>
    <t>All licenses purchased from Nov 1, 2016, have 1,000 OCR pages per month included in Base License</t>
  </si>
  <si>
    <t xml:space="preserve">Users accessing Continia Web Approval Portal, must be properly licensed in accordance with Microsoft licensing guide. Requires Document Capture Base and/or Expense Management License </t>
  </si>
  <si>
    <t xml:space="preserve">Base license have 2,000 Mileage submissions per year included </t>
  </si>
  <si>
    <t xml:space="preserve">Base license have 1,000 AI Receipt Scannings per year included </t>
  </si>
  <si>
    <t>Requires Payment Management Base License</t>
  </si>
  <si>
    <t>All Communications Modules are included.</t>
  </si>
  <si>
    <t>Additional module for OPplus Payment Base</t>
  </si>
  <si>
    <t>The following treasury module can only be used depending on one of the bundles.The price can also be seen depending on the bundle used.</t>
  </si>
  <si>
    <t>The following treasury module can only be used depending on one of the bundles.</t>
  </si>
  <si>
    <t>Stand alone solution</t>
  </si>
  <si>
    <t>Transfer fee when you transfer a purchase license value from one or more NAV/BC licenses to another</t>
  </si>
  <si>
    <t>Total Price</t>
  </si>
  <si>
    <t>Base license have 2,000 Mileage submissions per year included</t>
  </si>
  <si>
    <t>Total:</t>
  </si>
  <si>
    <t>Subscription License</t>
  </si>
  <si>
    <t>Opplus Unlimited Interfaces (Enterprise Bundle)</t>
  </si>
  <si>
    <t>Factoring</t>
  </si>
  <si>
    <t>G-Account / Chain Liability</t>
  </si>
  <si>
    <t>Continia Finance</t>
  </si>
  <si>
    <t>Continia Finance - Base</t>
  </si>
  <si>
    <t>Continia Finance - Extended Modules (each)</t>
  </si>
  <si>
    <t>G/L Open Entries; Associations; Installment Payments; Multi-Level Payment Discounts</t>
  </si>
  <si>
    <t>Continia Finance - Advanced Modules (each)</t>
  </si>
  <si>
    <t>Extended Financial Reports; Extended Fixed Assets; Tresury</t>
  </si>
  <si>
    <t>Continia Finance - Corporate Bundle</t>
  </si>
  <si>
    <t>Access to G/L Open Entries, Associations, Extended Financial Reports and Extend Fixed Assets</t>
  </si>
  <si>
    <t>Continia Finance - Enterprise Bundle</t>
  </si>
  <si>
    <t>Access to all Extended and Advanced Modules</t>
  </si>
  <si>
    <t>Continia Document Capture - Base Plus</t>
  </si>
  <si>
    <t>Additional Companies (2.-4.) - Base Plus</t>
  </si>
  <si>
    <t>Additional Companies (5.-19.) - Base Plus</t>
  </si>
  <si>
    <t>Additional Companies (20.) - Base Plus</t>
  </si>
  <si>
    <t>Modules and OCR included - see note for further info</t>
  </si>
  <si>
    <t>Continia Sustainability</t>
  </si>
  <si>
    <t>Continia Sustainability is not available as a Purchase License</t>
  </si>
  <si>
    <t>Continia Document Output - Base Plus</t>
  </si>
  <si>
    <t>Continia Banking</t>
  </si>
  <si>
    <t>Continia Banking - Base</t>
  </si>
  <si>
    <t xml:space="preserve">Includes Export, Import, Direct Debet and Service Provider Import. Some features or services require Direct Communication. </t>
  </si>
  <si>
    <t>Direct Communication</t>
  </si>
  <si>
    <t>Continia Banking - Direct Communication</t>
  </si>
  <si>
    <t>Requires Banking Base License</t>
  </si>
  <si>
    <t>Security</t>
  </si>
  <si>
    <t>Continia Banking - Security</t>
  </si>
  <si>
    <t>Modules included - see note for further info</t>
  </si>
  <si>
    <t>Requires Continia Banking - Base License</t>
  </si>
  <si>
    <t>Additional documents for Continia Delivery Network</t>
  </si>
  <si>
    <t>Base Plus License have 200 Continia Delivery Network documents per month included</t>
  </si>
  <si>
    <t>Purchase Licenses</t>
  </si>
  <si>
    <t xml:space="preserve">  for NAV &amp; Business Central on-premises</t>
  </si>
  <si>
    <t>Valid from January, 2025</t>
  </si>
  <si>
    <t>Subscription Licenses</t>
  </si>
  <si>
    <t>for NAV &amp; Business Central on-premises</t>
  </si>
  <si>
    <t>Base Plus License have 100 Continia Delivery Network documents per month included</t>
  </si>
  <si>
    <t>Additional lookups within use of embedded External Services</t>
  </si>
  <si>
    <t>License have 100 lookups per month included (use of IBAN, Sort Code etc.)</t>
  </si>
  <si>
    <t>All prices are recommended and exclude VAT/TAX. Prices are subject to change and availability.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</si>
</sst>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409]#,##0"/>
  </numFmts>
  <fonts count="33" x14ac:knownFonts="1">
    <font>
      <sz val="11"/>
      <color theme="1"/>
      <name val="Calibri"/>
      <family val="2"/>
      <scheme val="minor"/>
    </font>
    <font>
      <sz val="9"/>
      <color theme="1"/>
      <name val="Segoe UI"/>
      <family val="2"/>
    </font>
    <font>
      <b/>
      <sz val="9"/>
      <color theme="1"/>
      <name val="Segoe UI"/>
      <family val="2"/>
    </font>
    <font>
      <u/>
      <sz val="9"/>
      <color theme="1"/>
      <name val="Segoe UI"/>
      <family val="2"/>
    </font>
    <font>
      <b/>
      <sz val="14"/>
      <color rgb="FF052975"/>
      <name val="Segoe UI"/>
      <family val="2"/>
    </font>
    <font>
      <sz val="9"/>
      <color rgb="FF052975"/>
      <name val="Segoe UI"/>
      <family val="2"/>
    </font>
    <font>
      <i/>
      <sz val="9"/>
      <color rgb="FF052975"/>
      <name val="Segoe UI"/>
      <family val="2"/>
    </font>
    <font>
      <b/>
      <sz val="9"/>
      <color theme="0"/>
      <name val="Arial"/>
      <family val="2"/>
    </font>
    <font>
      <sz val="9"/>
      <color theme="1"/>
      <name val="Arial"/>
      <family val="2"/>
    </font>
    <font>
      <b/>
      <sz val="9"/>
      <color theme="1"/>
      <name val="Arial"/>
      <family val="2"/>
    </font>
    <font>
      <u/>
      <sz val="9"/>
      <color theme="1"/>
      <name val="Arial"/>
      <family val="2"/>
    </font>
    <font>
      <b/>
      <u/>
      <sz val="9"/>
      <color theme="1"/>
      <name val="Arial"/>
      <family val="2"/>
    </font>
    <font>
      <sz val="9"/>
      <color rgb="FF000000"/>
      <name val="Arial"/>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
      <b/>
      <u/>
      <sz val="9"/>
      <color theme="1"/>
      <name val="Segoe UI"/>
      <family val="2"/>
    </font>
    <font>
      <u/>
      <sz val="9"/>
      <color indexed="81"/>
      <name val="Segoe UI"/>
      <family val="2"/>
    </font>
    <font>
      <sz val="9"/>
      <color rgb="FF000000"/>
      <name val="Segoe UI"/>
      <family val="2"/>
    </font>
    <font>
      <i/>
      <sz val="8"/>
      <color rgb="FF052975"/>
      <name val="Segoe UI"/>
      <family val="2"/>
    </font>
    <font>
      <b/>
      <sz val="9"/>
      <color theme="0"/>
      <name val="Segoe UI"/>
      <family val="2"/>
    </font>
    <font>
      <b/>
      <sz val="11"/>
      <color theme="1"/>
      <name val="Segoe UI"/>
      <family val="2"/>
    </font>
    <font>
      <sz val="9"/>
      <name val="Segoe UI"/>
      <family val="2"/>
    </font>
    <font>
      <b/>
      <sz val="36"/>
      <color rgb="FF052975"/>
      <name val="Segoe UI"/>
      <family val="2"/>
    </font>
    <font>
      <b/>
      <sz val="14"/>
      <name val="Segoe UI"/>
      <family val="2"/>
    </font>
    <font>
      <b/>
      <sz val="9"/>
      <name val="Segoe UI"/>
      <family val="2"/>
    </font>
    <font>
      <b/>
      <u/>
      <sz val="10"/>
      <name val="Segoe UI"/>
      <family val="2"/>
    </font>
    <font>
      <sz val="14"/>
      <color rgb="FF00B050"/>
      <name val="Segoe UI"/>
      <family val="2"/>
    </font>
    <font>
      <b/>
      <sz val="9"/>
      <color theme="0" tint="-4.9989318521683403E-2"/>
      <name val="Segoe UI"/>
      <family val="2"/>
    </font>
    <font>
      <b/>
      <u/>
      <sz val="9"/>
      <name val="Segoe UI"/>
      <family val="2"/>
    </font>
    <font>
      <b/>
      <sz val="9"/>
      <color theme="0" tint="-4.9989318521683403E-2"/>
      <name val="Arial"/>
      <family val="2"/>
    </font>
  </fonts>
  <fills count="6">
    <fill>
      <patternFill patternType="none"/>
    </fill>
    <fill>
      <patternFill patternType="gray125"/>
    </fill>
    <fill>
      <patternFill patternType="solid">
        <fgColor theme="0"/>
        <bgColor indexed="64"/>
      </patternFill>
    </fill>
    <fill>
      <patternFill patternType="solid">
        <fgColor rgb="FFDEF5FF"/>
        <bgColor indexed="64"/>
      </patternFill>
    </fill>
    <fill>
      <patternFill patternType="solid">
        <fgColor rgb="FF052975"/>
        <bgColor indexed="64"/>
      </patternFill>
    </fill>
    <fill>
      <patternFill patternType="solid">
        <fgColor rgb="FFFFDEEB"/>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83">
    <xf numFmtId="0" fontId="0" fillId="0" borderId="0" xfId="0"/>
    <xf numFmtId="0" fontId="1" fillId="0" borderId="0" xfId="0" applyFont="1"/>
    <xf numFmtId="0" fontId="2" fillId="0" borderId="0" xfId="0" applyFont="1"/>
    <xf numFmtId="0" fontId="3" fillId="0" borderId="0" xfId="0" applyFont="1"/>
    <xf numFmtId="0" fontId="1" fillId="2" borderId="0" xfId="0" applyFont="1" applyFill="1"/>
    <xf numFmtId="3" fontId="2" fillId="0" borderId="0" xfId="0" applyNumberFormat="1" applyFont="1" applyAlignment="1">
      <alignment horizontal="right"/>
    </xf>
    <xf numFmtId="0" fontId="1" fillId="0" borderId="0" xfId="0" quotePrefix="1" applyFont="1"/>
    <xf numFmtId="2" fontId="1" fillId="0" borderId="0" xfId="0" applyNumberFormat="1" applyFont="1"/>
    <xf numFmtId="1" fontId="1" fillId="0" borderId="0" xfId="0" applyNumberFormat="1" applyFont="1"/>
    <xf numFmtId="165" fontId="1" fillId="0" borderId="0" xfId="0" applyNumberFormat="1" applyFont="1"/>
    <xf numFmtId="2" fontId="7" fillId="4" borderId="0" xfId="0" applyNumberFormat="1" applyFont="1" applyFill="1" applyAlignment="1">
      <alignment horizontal="left" wrapText="1"/>
    </xf>
    <xf numFmtId="0" fontId="8" fillId="0" borderId="0" xfId="0" applyFont="1"/>
    <xf numFmtId="0" fontId="8" fillId="2" borderId="0" xfId="0" applyFont="1" applyFill="1"/>
    <xf numFmtId="0" fontId="9" fillId="0" borderId="0" xfId="0" applyFont="1"/>
    <xf numFmtId="3" fontId="9" fillId="0" borderId="0" xfId="0" applyNumberFormat="1" applyFont="1" applyAlignment="1">
      <alignment horizontal="right"/>
    </xf>
    <xf numFmtId="0" fontId="8" fillId="0" borderId="0" xfId="0" quotePrefix="1" applyFont="1"/>
    <xf numFmtId="3" fontId="8" fillId="0" borderId="0" xfId="0" applyNumberFormat="1" applyFont="1"/>
    <xf numFmtId="0" fontId="10" fillId="0" borderId="0" xfId="0" applyFont="1"/>
    <xf numFmtId="0" fontId="8" fillId="2" borderId="1" xfId="0" applyFont="1" applyFill="1" applyBorder="1"/>
    <xf numFmtId="3" fontId="8" fillId="2" borderId="1" xfId="0" applyNumberFormat="1" applyFont="1" applyFill="1" applyBorder="1"/>
    <xf numFmtId="3" fontId="8" fillId="2" borderId="0" xfId="0" applyNumberFormat="1" applyFont="1" applyFill="1"/>
    <xf numFmtId="0" fontId="11" fillId="0" borderId="0" xfId="0" applyFont="1"/>
    <xf numFmtId="0" fontId="8" fillId="2" borderId="2" xfId="0" applyFont="1" applyFill="1" applyBorder="1"/>
    <xf numFmtId="3" fontId="8" fillId="2" borderId="2" xfId="0" applyNumberFormat="1" applyFont="1" applyFill="1" applyBorder="1"/>
    <xf numFmtId="3" fontId="11" fillId="0" borderId="0" xfId="0" applyNumberFormat="1" applyFont="1"/>
    <xf numFmtId="0" fontId="9" fillId="2" borderId="0" xfId="0" applyFont="1" applyFill="1"/>
    <xf numFmtId="0" fontId="12" fillId="2" borderId="0" xfId="0" applyFont="1" applyFill="1"/>
    <xf numFmtId="0" fontId="11" fillId="2" borderId="0" xfId="0" applyFont="1" applyFill="1"/>
    <xf numFmtId="0" fontId="18" fillId="0" borderId="0" xfId="0" applyFont="1"/>
    <xf numFmtId="0" fontId="2" fillId="0" borderId="1" xfId="0" applyFont="1" applyBorder="1"/>
    <xf numFmtId="0" fontId="1" fillId="0" borderId="1" xfId="0" applyFont="1" applyBorder="1"/>
    <xf numFmtId="3" fontId="8" fillId="0" borderId="1" xfId="0" applyNumberFormat="1" applyFont="1" applyBorder="1"/>
    <xf numFmtId="3" fontId="1" fillId="0" borderId="0" xfId="0" applyNumberFormat="1" applyFont="1"/>
    <xf numFmtId="3" fontId="8" fillId="0" borderId="2" xfId="0" applyNumberFormat="1" applyFont="1" applyBorder="1"/>
    <xf numFmtId="1" fontId="8" fillId="0" borderId="0" xfId="0" applyNumberFormat="1" applyFont="1"/>
    <xf numFmtId="3" fontId="10" fillId="0" borderId="0" xfId="0" applyNumberFormat="1" applyFont="1"/>
    <xf numFmtId="3" fontId="8" fillId="2" borderId="0" xfId="0" applyNumberFormat="1" applyFont="1" applyFill="1" applyAlignment="1">
      <alignment horizontal="right"/>
    </xf>
    <xf numFmtId="0" fontId="20" fillId="2" borderId="0" xfId="0" applyFont="1" applyFill="1"/>
    <xf numFmtId="0" fontId="5" fillId="2" borderId="0" xfId="0" applyFont="1" applyFill="1"/>
    <xf numFmtId="0" fontId="5" fillId="0" borderId="0" xfId="0" applyFont="1"/>
    <xf numFmtId="2" fontId="22" fillId="4" borderId="0" xfId="0" applyNumberFormat="1" applyFont="1" applyFill="1" applyAlignment="1">
      <alignment horizontal="left" wrapText="1"/>
    </xf>
    <xf numFmtId="0" fontId="1" fillId="0" borderId="0" xfId="0" applyFont="1" applyAlignment="1">
      <alignment horizontal="right"/>
    </xf>
    <xf numFmtId="0" fontId="2" fillId="0" borderId="0" xfId="0" applyFont="1" applyAlignment="1">
      <alignment horizontal="right"/>
    </xf>
    <xf numFmtId="4" fontId="2" fillId="0" borderId="0" xfId="0" applyNumberFormat="1" applyFont="1" applyAlignment="1">
      <alignment horizontal="right"/>
    </xf>
    <xf numFmtId="0" fontId="2" fillId="2" borderId="0" xfId="0" applyFont="1" applyFill="1"/>
    <xf numFmtId="4" fontId="1" fillId="0" borderId="0" xfId="0" applyNumberFormat="1" applyFont="1"/>
    <xf numFmtId="4" fontId="2" fillId="0" borderId="0" xfId="0" applyNumberFormat="1" applyFont="1"/>
    <xf numFmtId="4" fontId="18" fillId="0" borderId="0" xfId="0" applyNumberFormat="1" applyFont="1"/>
    <xf numFmtId="0" fontId="18" fillId="2" borderId="0" xfId="0" applyFont="1" applyFill="1"/>
    <xf numFmtId="3" fontId="1" fillId="2" borderId="0" xfId="0" applyNumberFormat="1" applyFont="1" applyFill="1"/>
    <xf numFmtId="3" fontId="3" fillId="0" borderId="0" xfId="0" applyNumberFormat="1" applyFont="1"/>
    <xf numFmtId="0" fontId="1" fillId="0" borderId="2" xfId="0" applyFont="1" applyBorder="1"/>
    <xf numFmtId="164" fontId="1" fillId="0" borderId="0" xfId="0" applyNumberFormat="1" applyFont="1"/>
    <xf numFmtId="0" fontId="1" fillId="2" borderId="2" xfId="0" applyFont="1" applyFill="1" applyBorder="1"/>
    <xf numFmtId="3" fontId="1" fillId="2" borderId="2" xfId="0" applyNumberFormat="1" applyFont="1" applyFill="1" applyBorder="1"/>
    <xf numFmtId="0" fontId="1" fillId="2" borderId="1" xfId="0" applyFont="1" applyFill="1" applyBorder="1"/>
    <xf numFmtId="3" fontId="1" fillId="2" borderId="1" xfId="0" applyNumberFormat="1" applyFont="1" applyFill="1" applyBorder="1"/>
    <xf numFmtId="0" fontId="24" fillId="3" borderId="0" xfId="0" applyFont="1" applyFill="1"/>
    <xf numFmtId="0" fontId="25" fillId="3" borderId="0" xfId="0" applyFont="1" applyFill="1"/>
    <xf numFmtId="0" fontId="26" fillId="3" borderId="0" xfId="0" applyFont="1" applyFill="1"/>
    <xf numFmtId="0" fontId="27" fillId="3" borderId="0" xfId="0" applyFont="1" applyFill="1"/>
    <xf numFmtId="0" fontId="6" fillId="3" borderId="0" xfId="0" applyFont="1" applyFill="1" applyAlignment="1">
      <alignment vertical="top"/>
    </xf>
    <xf numFmtId="3" fontId="28" fillId="3" borderId="0" xfId="0" applyNumberFormat="1" applyFont="1" applyFill="1"/>
    <xf numFmtId="0" fontId="29" fillId="2" borderId="0" xfId="0" applyFont="1" applyFill="1" applyAlignment="1">
      <alignment horizontal="right"/>
    </xf>
    <xf numFmtId="0" fontId="4" fillId="2" borderId="0" xfId="0" applyFont="1" applyFill="1"/>
    <xf numFmtId="0" fontId="21" fillId="2" borderId="0" xfId="0" applyFont="1" applyFill="1" applyAlignment="1">
      <alignment vertical="top"/>
    </xf>
    <xf numFmtId="0" fontId="6" fillId="2" borderId="0" xfId="0" applyFont="1" applyFill="1"/>
    <xf numFmtId="0" fontId="23" fillId="2" borderId="0" xfId="0" applyFont="1" applyFill="1"/>
    <xf numFmtId="3" fontId="30" fillId="4" borderId="0" xfId="0" applyNumberFormat="1" applyFont="1" applyFill="1"/>
    <xf numFmtId="166" fontId="30" fillId="4" borderId="0" xfId="0" applyNumberFormat="1" applyFont="1" applyFill="1"/>
    <xf numFmtId="0" fontId="24" fillId="5" borderId="0" xfId="0" applyFont="1" applyFill="1"/>
    <xf numFmtId="0" fontId="25" fillId="5" borderId="0" xfId="0" applyFont="1" applyFill="1"/>
    <xf numFmtId="0" fontId="26" fillId="5" borderId="0" xfId="0" applyFont="1" applyFill="1"/>
    <xf numFmtId="3" fontId="26" fillId="5" borderId="0" xfId="0" applyNumberFormat="1" applyFont="1" applyFill="1"/>
    <xf numFmtId="0" fontId="27" fillId="5" borderId="0" xfId="0" applyFont="1" applyFill="1"/>
    <xf numFmtId="0" fontId="31" fillId="5" borderId="0" xfId="0" applyFont="1" applyFill="1"/>
    <xf numFmtId="0" fontId="6" fillId="5" borderId="0" xfId="0" applyFont="1" applyFill="1" applyAlignment="1">
      <alignment vertical="top"/>
    </xf>
    <xf numFmtId="3" fontId="32" fillId="4" borderId="0" xfId="0" applyNumberFormat="1" applyFont="1" applyFill="1"/>
    <xf numFmtId="166" fontId="32" fillId="4" borderId="0" xfId="0" applyNumberFormat="1" applyFont="1" applyFill="1"/>
    <xf numFmtId="0" fontId="4" fillId="2" borderId="0" xfId="0" applyFont="1" applyFill="1" applyAlignment="1">
      <alignment vertical="center"/>
    </xf>
    <xf numFmtId="0" fontId="21" fillId="0" borderId="0" xfId="0" applyFont="1" applyAlignment="1">
      <alignment vertical="top"/>
    </xf>
    <xf numFmtId="0" fontId="7" fillId="4" borderId="0" xfId="0" applyFont="1" applyFill="1" applyAlignment="1">
      <alignment horizontal="left" vertical="center"/>
    </xf>
    <xf numFmtId="0" fontId="22" fillId="4" borderId="0" xfId="0" applyFont="1" applyFill="1" applyAlignment="1">
      <alignment horizontal="left" vertical="center"/>
    </xf>
  </cellXfs>
  <cellStyles count="1">
    <cellStyle name="Normal" xfId="0" builtinId="0"/>
  </cellStyles>
  <dxfs count="0"/>
  <tableStyles count="0" defaultTableStyle="TableStyleMedium2" defaultPivotStyle="PivotStyleLight16"/>
  <colors>
    <mruColors>
      <color rgb="FF052975"/>
      <color rgb="FFFFF7E3"/>
      <color rgb="FFDEF5FF"/>
      <color rgb="FF253977"/>
      <color rgb="FFBCBCBC"/>
      <color rgb="FF006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EJ1409"/>
  <sheetViews>
    <sheetView tabSelected="1" zoomScaleNormal="100" workbookViewId="0">
      <pane ySplit="6" topLeftCell="A181" activePane="bottomLeft" state="frozen"/>
      <selection pane="bottomLeft" activeCell="C208" sqref="C208"/>
    </sheetView>
  </sheetViews>
  <sheetFormatPr defaultColWidth="9.140625" defaultRowHeight="12" x14ac:dyDescent="0.2"/>
  <cols>
    <col min="1" max="1" width="12.7109375" style="1" customWidth="1"/>
    <col min="2" max="2" width="6.7109375" style="1" customWidth="1"/>
    <col min="3" max="3" width="61" style="1" customWidth="1"/>
    <col min="4" max="4" width="6.85546875" style="1" customWidth="1"/>
    <col min="5" max="5" width="19.42578125" style="4" customWidth="1"/>
    <col min="6" max="6" width="13.85546875" style="4" customWidth="1"/>
    <col min="7" max="7" width="19.42578125" style="4" customWidth="1"/>
    <col min="8" max="8" width="18.140625" style="1" customWidth="1"/>
    <col min="9" max="9" width="14.140625" style="4" customWidth="1"/>
    <col min="10" max="10" width="5.7109375" style="4" customWidth="1"/>
    <col min="11" max="11" width="36.7109375" style="4" customWidth="1"/>
    <col min="12" max="12" width="17" style="4" customWidth="1"/>
    <col min="13" max="140" width="9.140625" style="4"/>
    <col min="141" max="16384" width="9.140625" style="1"/>
  </cols>
  <sheetData>
    <row r="1" spans="1:140" s="57" customFormat="1" ht="61.5" customHeight="1" x14ac:dyDescent="0.9">
      <c r="A1" s="57" t="e" vm="1">
        <v>#VALUE!</v>
      </c>
      <c r="B1" s="58" t="s">
        <v>136</v>
      </c>
      <c r="C1" s="59"/>
      <c r="D1" s="59"/>
      <c r="E1" s="59"/>
      <c r="I1" s="60"/>
    </row>
    <row r="2" spans="1:140" s="57" customFormat="1" ht="15" customHeight="1" x14ac:dyDescent="0.35">
      <c r="B2" s="61" t="s">
        <v>137</v>
      </c>
      <c r="C2" s="59"/>
      <c r="D2" s="59"/>
      <c r="E2" s="59"/>
      <c r="H2" s="62" t="s">
        <v>23</v>
      </c>
      <c r="I2" s="60"/>
    </row>
    <row r="3" spans="1:140" s="39" customFormat="1" ht="30" customHeight="1" x14ac:dyDescent="0.2">
      <c r="A3" s="79" t="s">
        <v>0</v>
      </c>
      <c r="B3" s="38"/>
      <c r="C3" s="38"/>
      <c r="D3" s="4"/>
      <c r="E3" s="38"/>
      <c r="F3" s="4"/>
      <c r="G3" s="38"/>
      <c r="H3" s="68" t="s">
        <v>79</v>
      </c>
      <c r="I3" s="69">
        <f>+F220</f>
        <v>0</v>
      </c>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row>
    <row r="4" spans="1:140" s="39" customFormat="1" ht="14.25" customHeight="1" x14ac:dyDescent="0.2">
      <c r="A4" s="65" t="s">
        <v>77</v>
      </c>
      <c r="B4" s="38"/>
      <c r="C4" s="38"/>
      <c r="D4" s="4"/>
      <c r="E4" s="38"/>
      <c r="F4" s="4"/>
      <c r="G4" s="38"/>
      <c r="H4" s="68"/>
      <c r="I4" s="69"/>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row>
    <row r="5" spans="1:140" s="39" customFormat="1" ht="23.25" customHeight="1" x14ac:dyDescent="0.2">
      <c r="A5" s="80" t="s">
        <v>144</v>
      </c>
      <c r="B5" s="66"/>
      <c r="C5" s="38"/>
      <c r="D5" s="4"/>
      <c r="E5" s="38"/>
      <c r="F5" s="4"/>
      <c r="G5" s="38"/>
      <c r="H5" s="68" t="s">
        <v>80</v>
      </c>
      <c r="I5" s="69">
        <f>+I220</f>
        <v>0</v>
      </c>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row>
    <row r="6" spans="1:140" s="39" customFormat="1" ht="57.75" customHeight="1" x14ac:dyDescent="0.35">
      <c r="A6" s="40" t="s">
        <v>1</v>
      </c>
      <c r="B6" s="82" t="s">
        <v>2</v>
      </c>
      <c r="C6" s="63" t="s">
        <v>138</v>
      </c>
      <c r="D6" s="67"/>
      <c r="E6" s="38"/>
      <c r="F6" s="4"/>
      <c r="G6" s="38"/>
      <c r="H6" s="68" t="s">
        <v>81</v>
      </c>
      <c r="I6" s="69">
        <f>+F221</f>
        <v>0</v>
      </c>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row>
    <row r="7" spans="1:140" ht="14.25" customHeight="1" x14ac:dyDescent="0.2">
      <c r="E7" s="41"/>
      <c r="F7" s="1"/>
      <c r="G7" s="41"/>
      <c r="I7" s="41"/>
    </row>
    <row r="8" spans="1:140" ht="14.25" customHeight="1" x14ac:dyDescent="0.2">
      <c r="C8" s="2" t="s">
        <v>58</v>
      </c>
      <c r="D8" s="5" t="s">
        <v>78</v>
      </c>
      <c r="E8" s="5" t="s">
        <v>79</v>
      </c>
      <c r="F8" s="42" t="s">
        <v>23</v>
      </c>
      <c r="G8" s="5"/>
      <c r="H8" s="43" t="s">
        <v>80</v>
      </c>
      <c r="I8" s="42" t="s">
        <v>23</v>
      </c>
      <c r="K8" s="44" t="s">
        <v>84</v>
      </c>
    </row>
    <row r="9" spans="1:140" ht="14.25" customHeight="1" x14ac:dyDescent="0.2">
      <c r="A9" s="6" t="s">
        <v>3</v>
      </c>
      <c r="B9" s="1" t="s">
        <v>4</v>
      </c>
      <c r="C9" s="1" t="s">
        <v>116</v>
      </c>
      <c r="D9" s="1">
        <v>0</v>
      </c>
      <c r="E9" s="32">
        <v>24658</v>
      </c>
      <c r="F9" s="1">
        <f>+D9*E9</f>
        <v>0</v>
      </c>
      <c r="G9" s="32"/>
      <c r="H9" s="45">
        <f>+E9*0.19</f>
        <v>4685.0200000000004</v>
      </c>
      <c r="I9" s="1">
        <f>+D9*H9</f>
        <v>0</v>
      </c>
      <c r="K9" s="4" t="s">
        <v>120</v>
      </c>
    </row>
    <row r="10" spans="1:140" ht="14.25" customHeight="1" x14ac:dyDescent="0.2">
      <c r="A10" s="6" t="s">
        <v>5</v>
      </c>
      <c r="B10" s="1" t="s">
        <v>6</v>
      </c>
      <c r="C10" s="1" t="s">
        <v>116</v>
      </c>
      <c r="D10" s="1">
        <v>0</v>
      </c>
      <c r="E10" s="32">
        <v>18169</v>
      </c>
      <c r="F10" s="1">
        <f t="shared" ref="F10:F16" si="0">+D10*E10</f>
        <v>0</v>
      </c>
      <c r="G10" s="32"/>
      <c r="H10" s="45">
        <f t="shared" ref="H10:H16" si="1">+E10*0.19</f>
        <v>3452.11</v>
      </c>
      <c r="I10" s="1">
        <f t="shared" ref="I10:I16" si="2">+D10*H10</f>
        <v>0</v>
      </c>
      <c r="K10" s="4" t="s">
        <v>120</v>
      </c>
    </row>
    <row r="11" spans="1:140" ht="14.25" customHeight="1" x14ac:dyDescent="0.2">
      <c r="A11" s="6" t="s">
        <v>7</v>
      </c>
      <c r="B11" s="1" t="s">
        <v>8</v>
      </c>
      <c r="C11" s="1" t="s">
        <v>116</v>
      </c>
      <c r="D11" s="1">
        <v>0</v>
      </c>
      <c r="E11" s="32">
        <v>13170</v>
      </c>
      <c r="F11" s="1">
        <f t="shared" si="0"/>
        <v>0</v>
      </c>
      <c r="G11" s="32"/>
      <c r="H11" s="45">
        <f t="shared" si="1"/>
        <v>2502.3000000000002</v>
      </c>
      <c r="I11" s="1">
        <f t="shared" si="2"/>
        <v>0</v>
      </c>
      <c r="K11" s="4" t="s">
        <v>120</v>
      </c>
    </row>
    <row r="12" spans="1:140" ht="14.25" customHeight="1" x14ac:dyDescent="0.2">
      <c r="A12" s="6" t="s">
        <v>9</v>
      </c>
      <c r="B12" s="1" t="s">
        <v>10</v>
      </c>
      <c r="C12" s="1" t="s">
        <v>116</v>
      </c>
      <c r="D12" s="1">
        <v>0</v>
      </c>
      <c r="E12" s="32">
        <v>10061</v>
      </c>
      <c r="F12" s="1">
        <f t="shared" si="0"/>
        <v>0</v>
      </c>
      <c r="G12" s="32"/>
      <c r="H12" s="45">
        <f t="shared" si="1"/>
        <v>1911.59</v>
      </c>
      <c r="I12" s="1">
        <f t="shared" si="2"/>
        <v>0</v>
      </c>
      <c r="K12" s="4" t="s">
        <v>120</v>
      </c>
    </row>
    <row r="13" spans="1:140" ht="14.25" customHeight="1" x14ac:dyDescent="0.2">
      <c r="A13" s="6" t="s">
        <v>11</v>
      </c>
      <c r="B13" s="1" t="s">
        <v>12</v>
      </c>
      <c r="C13" s="1" t="s">
        <v>116</v>
      </c>
      <c r="D13" s="1">
        <v>0</v>
      </c>
      <c r="E13" s="32">
        <v>7787</v>
      </c>
      <c r="F13" s="1">
        <f t="shared" si="0"/>
        <v>0</v>
      </c>
      <c r="G13" s="32"/>
      <c r="H13" s="45">
        <f t="shared" si="1"/>
        <v>1479.53</v>
      </c>
      <c r="I13" s="1">
        <f t="shared" si="2"/>
        <v>0</v>
      </c>
      <c r="K13" s="4" t="s">
        <v>120</v>
      </c>
    </row>
    <row r="14" spans="1:140" ht="14.25" customHeight="1" x14ac:dyDescent="0.2">
      <c r="C14" s="1" t="s">
        <v>117</v>
      </c>
      <c r="D14" s="1">
        <v>0</v>
      </c>
      <c r="E14" s="32">
        <v>2662</v>
      </c>
      <c r="F14" s="1">
        <f t="shared" si="0"/>
        <v>0</v>
      </c>
      <c r="G14" s="32"/>
      <c r="H14" s="45">
        <f t="shared" si="1"/>
        <v>505.78000000000003</v>
      </c>
      <c r="I14" s="1">
        <f t="shared" si="2"/>
        <v>0</v>
      </c>
      <c r="K14" s="4" t="s">
        <v>85</v>
      </c>
    </row>
    <row r="15" spans="1:140" ht="14.25" customHeight="1" x14ac:dyDescent="0.2">
      <c r="C15" s="1" t="s">
        <v>118</v>
      </c>
      <c r="D15" s="1">
        <v>0</v>
      </c>
      <c r="E15" s="32">
        <v>1330</v>
      </c>
      <c r="F15" s="1">
        <f t="shared" si="0"/>
        <v>0</v>
      </c>
      <c r="G15" s="32"/>
      <c r="H15" s="45">
        <f t="shared" si="1"/>
        <v>252.70000000000002</v>
      </c>
      <c r="I15" s="1">
        <f t="shared" si="2"/>
        <v>0</v>
      </c>
      <c r="K15" s="4" t="s">
        <v>86</v>
      </c>
    </row>
    <row r="16" spans="1:140" ht="14.25" customHeight="1" x14ac:dyDescent="0.2">
      <c r="C16" s="1" t="s">
        <v>119</v>
      </c>
      <c r="D16" s="1">
        <v>0</v>
      </c>
      <c r="E16" s="32">
        <v>551</v>
      </c>
      <c r="F16" s="1">
        <f t="shared" si="0"/>
        <v>0</v>
      </c>
      <c r="G16" s="32"/>
      <c r="H16" s="45">
        <f t="shared" si="1"/>
        <v>104.69</v>
      </c>
      <c r="I16" s="1">
        <f t="shared" si="2"/>
        <v>0</v>
      </c>
    </row>
    <row r="17" spans="3:11" ht="14.25" customHeight="1" x14ac:dyDescent="0.2">
      <c r="E17" s="32"/>
      <c r="F17" s="1"/>
      <c r="G17" s="32"/>
      <c r="H17" s="45"/>
      <c r="I17" s="1"/>
    </row>
    <row r="18" spans="3:11" ht="14.25" customHeight="1" x14ac:dyDescent="0.2">
      <c r="C18" s="1" t="s">
        <v>16</v>
      </c>
      <c r="D18" s="1">
        <v>0</v>
      </c>
      <c r="E18" s="32">
        <v>3407</v>
      </c>
      <c r="F18" s="1">
        <f t="shared" ref="F18:F27" si="3">+D18*E18</f>
        <v>0</v>
      </c>
      <c r="G18" s="32"/>
      <c r="H18" s="45">
        <f t="shared" ref="H18:H27" si="4">+E18*0.19</f>
        <v>647.33000000000004</v>
      </c>
      <c r="I18" s="1">
        <f t="shared" ref="I18:I27" si="5">+D18*H18</f>
        <v>0</v>
      </c>
      <c r="K18" s="4" t="s">
        <v>87</v>
      </c>
    </row>
    <row r="19" spans="3:11" ht="14.25" customHeight="1" x14ac:dyDescent="0.2">
      <c r="C19" s="1" t="s">
        <v>17</v>
      </c>
      <c r="D19" s="1">
        <v>0</v>
      </c>
      <c r="E19" s="32">
        <v>6652</v>
      </c>
      <c r="F19" s="1">
        <f t="shared" si="3"/>
        <v>0</v>
      </c>
      <c r="G19" s="32"/>
      <c r="H19" s="45">
        <f t="shared" si="4"/>
        <v>1263.8800000000001</v>
      </c>
      <c r="I19" s="1">
        <f t="shared" si="5"/>
        <v>0</v>
      </c>
      <c r="K19" s="4" t="s">
        <v>87</v>
      </c>
    </row>
    <row r="20" spans="3:11" ht="14.25" customHeight="1" x14ac:dyDescent="0.2">
      <c r="C20" s="1" t="s">
        <v>34</v>
      </c>
      <c r="D20" s="1">
        <v>0</v>
      </c>
      <c r="E20" s="32">
        <v>3245</v>
      </c>
      <c r="F20" s="1">
        <f t="shared" si="3"/>
        <v>0</v>
      </c>
      <c r="G20" s="32"/>
      <c r="H20" s="45">
        <f t="shared" si="4"/>
        <v>616.54999999999995</v>
      </c>
      <c r="I20" s="1">
        <f t="shared" si="5"/>
        <v>0</v>
      </c>
      <c r="K20" s="4" t="s">
        <v>87</v>
      </c>
    </row>
    <row r="21" spans="3:11" ht="14.25" customHeight="1" x14ac:dyDescent="0.2">
      <c r="C21" s="1" t="s">
        <v>18</v>
      </c>
      <c r="D21" s="1">
        <v>0</v>
      </c>
      <c r="E21" s="32">
        <v>9950</v>
      </c>
      <c r="F21" s="1">
        <f t="shared" si="3"/>
        <v>0</v>
      </c>
      <c r="G21" s="32"/>
      <c r="H21" s="45">
        <f t="shared" si="4"/>
        <v>1890.5</v>
      </c>
      <c r="I21" s="1">
        <f t="shared" si="5"/>
        <v>0</v>
      </c>
      <c r="K21" s="4" t="s">
        <v>87</v>
      </c>
    </row>
    <row r="22" spans="3:11" ht="14.25" customHeight="1" x14ac:dyDescent="0.2">
      <c r="C22" s="1" t="s">
        <v>35</v>
      </c>
      <c r="D22" s="1">
        <v>0</v>
      </c>
      <c r="E22" s="32">
        <v>6544</v>
      </c>
      <c r="F22" s="1">
        <f t="shared" si="3"/>
        <v>0</v>
      </c>
      <c r="G22" s="32"/>
      <c r="H22" s="45">
        <f t="shared" si="4"/>
        <v>1243.3600000000001</v>
      </c>
      <c r="I22" s="1">
        <f t="shared" si="5"/>
        <v>0</v>
      </c>
      <c r="K22" s="4" t="s">
        <v>87</v>
      </c>
    </row>
    <row r="23" spans="3:11" ht="14.25" customHeight="1" x14ac:dyDescent="0.2">
      <c r="C23" s="1" t="s">
        <v>36</v>
      </c>
      <c r="D23" s="1">
        <v>0</v>
      </c>
      <c r="E23" s="32">
        <v>3299</v>
      </c>
      <c r="F23" s="1">
        <f t="shared" si="3"/>
        <v>0</v>
      </c>
      <c r="G23" s="32"/>
      <c r="H23" s="45">
        <f t="shared" si="4"/>
        <v>626.81000000000006</v>
      </c>
      <c r="I23" s="1">
        <f t="shared" si="5"/>
        <v>0</v>
      </c>
      <c r="K23" s="4" t="s">
        <v>87</v>
      </c>
    </row>
    <row r="24" spans="3:11" ht="14.25" customHeight="1" x14ac:dyDescent="0.2">
      <c r="C24" s="1" t="s">
        <v>73</v>
      </c>
      <c r="D24" s="1">
        <v>0</v>
      </c>
      <c r="E24" s="32">
        <v>21011</v>
      </c>
      <c r="F24" s="1">
        <f t="shared" si="3"/>
        <v>0</v>
      </c>
      <c r="G24" s="32"/>
      <c r="H24" s="45">
        <f t="shared" si="4"/>
        <v>3992.09</v>
      </c>
      <c r="I24" s="1">
        <f t="shared" si="5"/>
        <v>0</v>
      </c>
      <c r="K24" s="4" t="s">
        <v>87</v>
      </c>
    </row>
    <row r="25" spans="3:11" ht="14.25" customHeight="1" x14ac:dyDescent="0.2">
      <c r="C25" s="1" t="s">
        <v>76</v>
      </c>
      <c r="D25" s="1">
        <v>0</v>
      </c>
      <c r="E25" s="32">
        <v>17605</v>
      </c>
      <c r="F25" s="1">
        <f t="shared" si="3"/>
        <v>0</v>
      </c>
      <c r="G25" s="32"/>
      <c r="H25" s="45">
        <f t="shared" si="4"/>
        <v>3344.95</v>
      </c>
      <c r="I25" s="1">
        <f t="shared" si="5"/>
        <v>0</v>
      </c>
      <c r="K25" s="4" t="s">
        <v>87</v>
      </c>
    </row>
    <row r="26" spans="3:11" ht="14.25" customHeight="1" x14ac:dyDescent="0.2">
      <c r="C26" s="1" t="s">
        <v>75</v>
      </c>
      <c r="D26" s="1">
        <v>0</v>
      </c>
      <c r="E26" s="32">
        <v>14360</v>
      </c>
      <c r="F26" s="1">
        <f t="shared" si="3"/>
        <v>0</v>
      </c>
      <c r="G26" s="32"/>
      <c r="H26" s="45">
        <f t="shared" si="4"/>
        <v>2728.4</v>
      </c>
      <c r="I26" s="1">
        <f t="shared" si="5"/>
        <v>0</v>
      </c>
      <c r="K26" s="4" t="s">
        <v>87</v>
      </c>
    </row>
    <row r="27" spans="3:11" ht="14.25" customHeight="1" x14ac:dyDescent="0.2">
      <c r="C27" s="1" t="s">
        <v>74</v>
      </c>
      <c r="D27" s="1">
        <v>0</v>
      </c>
      <c r="E27" s="32">
        <v>11061</v>
      </c>
      <c r="F27" s="1">
        <f t="shared" si="3"/>
        <v>0</v>
      </c>
      <c r="G27" s="32"/>
      <c r="H27" s="45">
        <f t="shared" si="4"/>
        <v>2101.59</v>
      </c>
      <c r="I27" s="1">
        <f t="shared" si="5"/>
        <v>0</v>
      </c>
      <c r="K27" s="4" t="s">
        <v>87</v>
      </c>
    </row>
    <row r="28" spans="3:11" ht="14.25" customHeight="1" x14ac:dyDescent="0.2">
      <c r="E28" s="1"/>
      <c r="F28" s="1"/>
      <c r="G28" s="1"/>
      <c r="H28" s="45"/>
      <c r="I28" s="1"/>
    </row>
    <row r="29" spans="3:11" ht="14.25" customHeight="1" x14ac:dyDescent="0.2">
      <c r="C29" s="1" t="s">
        <v>19</v>
      </c>
      <c r="D29" s="1">
        <v>0</v>
      </c>
      <c r="E29" s="32">
        <v>649</v>
      </c>
      <c r="F29" s="1">
        <f t="shared" ref="F29:F32" si="6">+D29*E29</f>
        <v>0</v>
      </c>
      <c r="G29" s="32"/>
      <c r="H29" s="45">
        <f t="shared" ref="H29:H32" si="7">+E29*0.19</f>
        <v>123.31</v>
      </c>
      <c r="I29" s="1">
        <f t="shared" ref="I29:I32" si="8">+D29*H29</f>
        <v>0</v>
      </c>
      <c r="K29" s="4" t="s">
        <v>87</v>
      </c>
    </row>
    <row r="30" spans="3:11" ht="14.25" customHeight="1" x14ac:dyDescent="0.2">
      <c r="C30" s="1" t="s">
        <v>20</v>
      </c>
      <c r="D30" s="1">
        <v>0</v>
      </c>
      <c r="E30" s="32">
        <v>812</v>
      </c>
      <c r="F30" s="1">
        <f t="shared" si="6"/>
        <v>0</v>
      </c>
      <c r="G30" s="32"/>
      <c r="H30" s="45">
        <f t="shared" si="7"/>
        <v>154.28</v>
      </c>
      <c r="I30" s="1">
        <f t="shared" si="8"/>
        <v>0</v>
      </c>
      <c r="K30" s="4" t="s">
        <v>87</v>
      </c>
    </row>
    <row r="31" spans="3:11" ht="14.25" customHeight="1" x14ac:dyDescent="0.2">
      <c r="C31" s="1" t="s">
        <v>21</v>
      </c>
      <c r="D31" s="1">
        <v>0</v>
      </c>
      <c r="E31" s="32">
        <v>1622</v>
      </c>
      <c r="F31" s="1">
        <f t="shared" si="6"/>
        <v>0</v>
      </c>
      <c r="G31" s="32"/>
      <c r="H31" s="45">
        <f t="shared" si="7"/>
        <v>308.18</v>
      </c>
      <c r="I31" s="1">
        <f t="shared" si="8"/>
        <v>0</v>
      </c>
      <c r="K31" s="4" t="s">
        <v>87</v>
      </c>
    </row>
    <row r="32" spans="3:11" ht="14.25" customHeight="1" x14ac:dyDescent="0.2">
      <c r="C32" s="1" t="s">
        <v>22</v>
      </c>
      <c r="D32" s="1">
        <v>0</v>
      </c>
      <c r="E32" s="32">
        <v>2379</v>
      </c>
      <c r="F32" s="1">
        <f t="shared" si="6"/>
        <v>0</v>
      </c>
      <c r="G32" s="32"/>
      <c r="H32" s="45">
        <f t="shared" si="7"/>
        <v>452.01</v>
      </c>
      <c r="I32" s="1">
        <f t="shared" si="8"/>
        <v>0</v>
      </c>
      <c r="K32" s="4" t="s">
        <v>87</v>
      </c>
    </row>
    <row r="33" spans="1:11" ht="14.25" customHeight="1" x14ac:dyDescent="0.2">
      <c r="E33" s="1"/>
      <c r="F33" s="3"/>
      <c r="G33" s="1"/>
      <c r="H33" s="45"/>
      <c r="I33" s="3"/>
    </row>
    <row r="34" spans="1:11" ht="14.25" customHeight="1" x14ac:dyDescent="0.2">
      <c r="A34" s="3" t="s">
        <v>23</v>
      </c>
      <c r="B34" s="3"/>
      <c r="C34" s="3"/>
      <c r="D34" s="28"/>
      <c r="E34" s="1"/>
      <c r="F34" s="28">
        <f>SUM(F8:F33)</f>
        <v>0</v>
      </c>
      <c r="G34" s="1"/>
      <c r="H34" s="46"/>
      <c r="I34" s="28">
        <f>SUM(I8:I33)</f>
        <v>0</v>
      </c>
    </row>
    <row r="35" spans="1:11" ht="14.25" customHeight="1" x14ac:dyDescent="0.2">
      <c r="E35" s="1"/>
      <c r="F35" s="1"/>
      <c r="G35" s="1"/>
      <c r="H35" s="45"/>
      <c r="I35" s="1"/>
    </row>
    <row r="36" spans="1:11" ht="14.25" customHeight="1" x14ac:dyDescent="0.2">
      <c r="C36" s="1" t="s">
        <v>24</v>
      </c>
      <c r="D36" s="1">
        <v>0</v>
      </c>
      <c r="E36" s="9">
        <v>5.5E-2</v>
      </c>
      <c r="F36" s="1">
        <f t="shared" ref="F36:F38" si="9">+D36*E36</f>
        <v>0</v>
      </c>
      <c r="G36" s="9"/>
      <c r="H36" s="45"/>
      <c r="I36" s="1"/>
      <c r="K36" s="4" t="s">
        <v>88</v>
      </c>
    </row>
    <row r="37" spans="1:11" ht="14.25" customHeight="1" x14ac:dyDescent="0.2">
      <c r="C37" s="1" t="s">
        <v>134</v>
      </c>
      <c r="D37" s="1">
        <v>0</v>
      </c>
      <c r="E37" s="9">
        <v>5.5E-2</v>
      </c>
      <c r="F37" s="1">
        <f t="shared" ref="F37" si="10">+D37*E37</f>
        <v>0</v>
      </c>
      <c r="G37" s="9"/>
      <c r="H37" s="45"/>
      <c r="I37" s="1"/>
      <c r="K37" s="37" t="s">
        <v>135</v>
      </c>
    </row>
    <row r="38" spans="1:11" ht="14.25" customHeight="1" x14ac:dyDescent="0.2">
      <c r="C38" s="1" t="s">
        <v>25</v>
      </c>
      <c r="D38" s="1">
        <v>0</v>
      </c>
      <c r="E38" s="32">
        <v>946</v>
      </c>
      <c r="F38" s="1">
        <f t="shared" si="9"/>
        <v>0</v>
      </c>
      <c r="G38" s="32"/>
      <c r="H38" s="45"/>
      <c r="I38" s="1"/>
    </row>
    <row r="39" spans="1:11" ht="14.25" customHeight="1" x14ac:dyDescent="0.2">
      <c r="E39" s="1"/>
      <c r="F39" s="1"/>
      <c r="G39" s="1"/>
      <c r="H39" s="45"/>
      <c r="I39" s="1"/>
    </row>
    <row r="40" spans="1:11" ht="14.25" customHeight="1" x14ac:dyDescent="0.2">
      <c r="C40" s="2" t="s">
        <v>59</v>
      </c>
      <c r="D40" s="5" t="s">
        <v>78</v>
      </c>
      <c r="E40" s="5" t="s">
        <v>79</v>
      </c>
      <c r="F40" s="42" t="s">
        <v>23</v>
      </c>
      <c r="G40" s="5"/>
      <c r="H40" s="43" t="s">
        <v>80</v>
      </c>
      <c r="I40" s="42" t="s">
        <v>23</v>
      </c>
    </row>
    <row r="41" spans="1:11" ht="14.25" customHeight="1" x14ac:dyDescent="0.2">
      <c r="C41" s="1" t="s">
        <v>60</v>
      </c>
      <c r="D41" s="1">
        <v>0</v>
      </c>
      <c r="E41" s="32">
        <v>4218</v>
      </c>
      <c r="F41" s="1">
        <f t="shared" ref="F41:F45" si="11">+D41*E41</f>
        <v>0</v>
      </c>
      <c r="G41" s="32"/>
      <c r="H41" s="45">
        <f t="shared" ref="H41:H45" si="12">+E41*0.19</f>
        <v>801.42</v>
      </c>
      <c r="I41" s="1">
        <f t="shared" ref="I41:I45" si="13">+D41*H41</f>
        <v>0</v>
      </c>
      <c r="K41" s="37" t="s">
        <v>89</v>
      </c>
    </row>
    <row r="42" spans="1:11" ht="14.25" customHeight="1" x14ac:dyDescent="0.2">
      <c r="C42" s="1" t="s">
        <v>61</v>
      </c>
      <c r="D42" s="1">
        <v>0</v>
      </c>
      <c r="E42" s="32">
        <v>2812</v>
      </c>
      <c r="F42" s="1">
        <f t="shared" si="11"/>
        <v>0</v>
      </c>
      <c r="G42" s="32"/>
      <c r="H42" s="45">
        <f t="shared" si="12"/>
        <v>534.28</v>
      </c>
      <c r="I42" s="1">
        <f t="shared" si="13"/>
        <v>0</v>
      </c>
      <c r="K42" s="37" t="s">
        <v>89</v>
      </c>
    </row>
    <row r="43" spans="1:11" ht="14.25" customHeight="1" x14ac:dyDescent="0.2">
      <c r="C43" s="1" t="s">
        <v>13</v>
      </c>
      <c r="D43" s="1">
        <v>0</v>
      </c>
      <c r="E43" s="32">
        <v>1406</v>
      </c>
      <c r="F43" s="1">
        <f t="shared" si="11"/>
        <v>0</v>
      </c>
      <c r="G43" s="32"/>
      <c r="H43" s="45">
        <f t="shared" si="12"/>
        <v>267.14</v>
      </c>
      <c r="I43" s="1">
        <f t="shared" si="13"/>
        <v>0</v>
      </c>
      <c r="K43" s="4" t="s">
        <v>85</v>
      </c>
    </row>
    <row r="44" spans="1:11" ht="14.25" customHeight="1" x14ac:dyDescent="0.2">
      <c r="C44" s="1" t="s">
        <v>14</v>
      </c>
      <c r="D44" s="1">
        <v>0</v>
      </c>
      <c r="E44" s="32">
        <v>703</v>
      </c>
      <c r="F44" s="1">
        <f t="shared" si="11"/>
        <v>0</v>
      </c>
      <c r="G44" s="32"/>
      <c r="H44" s="45">
        <f t="shared" si="12"/>
        <v>133.57</v>
      </c>
      <c r="I44" s="1">
        <f t="shared" si="13"/>
        <v>0</v>
      </c>
      <c r="K44" s="4" t="s">
        <v>86</v>
      </c>
    </row>
    <row r="45" spans="1:11" ht="14.25" customHeight="1" x14ac:dyDescent="0.2">
      <c r="C45" s="1" t="s">
        <v>15</v>
      </c>
      <c r="D45" s="1">
        <v>0</v>
      </c>
      <c r="E45" s="32">
        <v>281</v>
      </c>
      <c r="F45" s="1">
        <f t="shared" si="11"/>
        <v>0</v>
      </c>
      <c r="G45" s="32"/>
      <c r="H45" s="45">
        <f t="shared" si="12"/>
        <v>53.39</v>
      </c>
      <c r="I45" s="1">
        <f t="shared" si="13"/>
        <v>0</v>
      </c>
    </row>
    <row r="46" spans="1:11" ht="14.25" customHeight="1" x14ac:dyDescent="0.2">
      <c r="A46" s="3" t="s">
        <v>23</v>
      </c>
      <c r="B46" s="3"/>
      <c r="C46" s="3"/>
      <c r="D46" s="28"/>
      <c r="E46" s="1"/>
      <c r="F46" s="28">
        <f>SUM(F41:F45)</f>
        <v>0</v>
      </c>
      <c r="G46" s="1"/>
      <c r="H46" s="47"/>
      <c r="I46" s="28">
        <f>SUM(I41:I45)</f>
        <v>0</v>
      </c>
    </row>
    <row r="47" spans="1:11" ht="14.25" customHeight="1" x14ac:dyDescent="0.2">
      <c r="A47" s="3"/>
      <c r="B47" s="3"/>
      <c r="C47" s="3"/>
      <c r="D47" s="28"/>
      <c r="E47" s="1"/>
      <c r="F47" s="28"/>
      <c r="G47" s="1"/>
      <c r="H47" s="47"/>
      <c r="I47" s="28"/>
    </row>
    <row r="48" spans="1:11" ht="14.25" customHeight="1" x14ac:dyDescent="0.2">
      <c r="C48" s="2" t="s">
        <v>121</v>
      </c>
      <c r="E48" s="9"/>
      <c r="F48" s="1"/>
      <c r="G48" s="9"/>
      <c r="H48" s="45"/>
      <c r="I48" s="1"/>
      <c r="K48" s="37"/>
    </row>
    <row r="49" spans="1:11" ht="14.25" customHeight="1" x14ac:dyDescent="0.2">
      <c r="C49" s="1" t="s">
        <v>122</v>
      </c>
      <c r="E49" s="9"/>
      <c r="F49" s="1"/>
      <c r="G49" s="9"/>
      <c r="H49" s="45"/>
      <c r="I49" s="1"/>
      <c r="K49" s="37"/>
    </row>
    <row r="50" spans="1:11" ht="14.25" customHeight="1" x14ac:dyDescent="0.2">
      <c r="E50" s="9"/>
      <c r="F50" s="1"/>
      <c r="G50" s="9"/>
      <c r="H50" s="45"/>
      <c r="I50" s="1"/>
      <c r="K50" s="37"/>
    </row>
    <row r="51" spans="1:11" ht="14.25" customHeight="1" x14ac:dyDescent="0.2">
      <c r="C51" s="2" t="s">
        <v>62</v>
      </c>
      <c r="D51" s="5" t="s">
        <v>78</v>
      </c>
      <c r="E51" s="5" t="s">
        <v>79</v>
      </c>
      <c r="F51" s="42" t="s">
        <v>23</v>
      </c>
      <c r="G51" s="5"/>
      <c r="H51" s="43" t="s">
        <v>80</v>
      </c>
      <c r="I51" s="42" t="s">
        <v>23</v>
      </c>
    </row>
    <row r="52" spans="1:11" ht="14.25" customHeight="1" x14ac:dyDescent="0.2">
      <c r="A52" s="6" t="s">
        <v>3</v>
      </c>
      <c r="B52" s="1" t="s">
        <v>4</v>
      </c>
      <c r="C52" s="1" t="s">
        <v>26</v>
      </c>
      <c r="D52" s="1">
        <v>0</v>
      </c>
      <c r="E52" s="32">
        <v>12437</v>
      </c>
      <c r="F52" s="1">
        <f t="shared" ref="F52:F59" si="14">+D52*E52</f>
        <v>0</v>
      </c>
      <c r="G52" s="32"/>
      <c r="H52" s="45">
        <f t="shared" ref="H52:H59" si="15">+E52*0.19</f>
        <v>2363.0300000000002</v>
      </c>
      <c r="I52" s="1">
        <f t="shared" ref="I52:I59" si="16">+D52*H52</f>
        <v>0</v>
      </c>
    </row>
    <row r="53" spans="1:11" ht="14.25" customHeight="1" x14ac:dyDescent="0.2">
      <c r="A53" s="6" t="s">
        <v>5</v>
      </c>
      <c r="B53" s="1" t="s">
        <v>6</v>
      </c>
      <c r="C53" s="1" t="s">
        <v>26</v>
      </c>
      <c r="D53" s="1">
        <v>0</v>
      </c>
      <c r="E53" s="32">
        <v>9085</v>
      </c>
      <c r="F53" s="1">
        <f t="shared" si="14"/>
        <v>0</v>
      </c>
      <c r="G53" s="32"/>
      <c r="H53" s="45">
        <f t="shared" si="15"/>
        <v>1726.15</v>
      </c>
      <c r="I53" s="1">
        <f t="shared" si="16"/>
        <v>0</v>
      </c>
    </row>
    <row r="54" spans="1:11" ht="14.25" customHeight="1" x14ac:dyDescent="0.2">
      <c r="A54" s="6" t="s">
        <v>7</v>
      </c>
      <c r="B54" s="1" t="s">
        <v>8</v>
      </c>
      <c r="C54" s="1" t="s">
        <v>26</v>
      </c>
      <c r="D54" s="1">
        <v>0</v>
      </c>
      <c r="E54" s="32">
        <v>5897</v>
      </c>
      <c r="F54" s="1">
        <f t="shared" si="14"/>
        <v>0</v>
      </c>
      <c r="G54" s="32"/>
      <c r="H54" s="45">
        <f t="shared" si="15"/>
        <v>1120.43</v>
      </c>
      <c r="I54" s="1">
        <f t="shared" si="16"/>
        <v>0</v>
      </c>
    </row>
    <row r="55" spans="1:11" ht="14.25" customHeight="1" x14ac:dyDescent="0.2">
      <c r="A55" s="6" t="s">
        <v>9</v>
      </c>
      <c r="B55" s="1" t="s">
        <v>10</v>
      </c>
      <c r="C55" s="1" t="s">
        <v>26</v>
      </c>
      <c r="D55" s="1">
        <v>0</v>
      </c>
      <c r="E55" s="32">
        <v>3785</v>
      </c>
      <c r="F55" s="1">
        <f t="shared" si="14"/>
        <v>0</v>
      </c>
      <c r="G55" s="32"/>
      <c r="H55" s="45">
        <f t="shared" si="15"/>
        <v>719.15</v>
      </c>
      <c r="I55" s="1">
        <f t="shared" si="16"/>
        <v>0</v>
      </c>
    </row>
    <row r="56" spans="1:11" ht="14.25" customHeight="1" x14ac:dyDescent="0.2">
      <c r="A56" s="6" t="s">
        <v>11</v>
      </c>
      <c r="B56" s="1" t="s">
        <v>12</v>
      </c>
      <c r="C56" s="1" t="s">
        <v>26</v>
      </c>
      <c r="D56" s="1">
        <v>0</v>
      </c>
      <c r="E56" s="32">
        <v>2704</v>
      </c>
      <c r="F56" s="1">
        <f t="shared" si="14"/>
        <v>0</v>
      </c>
      <c r="G56" s="32"/>
      <c r="H56" s="45">
        <f t="shared" si="15"/>
        <v>513.76</v>
      </c>
      <c r="I56" s="1">
        <f t="shared" si="16"/>
        <v>0</v>
      </c>
    </row>
    <row r="57" spans="1:11" ht="14.25" customHeight="1" x14ac:dyDescent="0.2">
      <c r="C57" s="1" t="s">
        <v>13</v>
      </c>
      <c r="D57" s="1">
        <v>0</v>
      </c>
      <c r="E57" s="32">
        <v>1352</v>
      </c>
      <c r="F57" s="1">
        <f t="shared" si="14"/>
        <v>0</v>
      </c>
      <c r="G57" s="32"/>
      <c r="H57" s="45">
        <f t="shared" si="15"/>
        <v>256.88</v>
      </c>
      <c r="I57" s="1">
        <f t="shared" si="16"/>
        <v>0</v>
      </c>
      <c r="K57" s="4" t="s">
        <v>85</v>
      </c>
    </row>
    <row r="58" spans="1:11" ht="14.25" customHeight="1" x14ac:dyDescent="0.2">
      <c r="C58" s="1" t="s">
        <v>14</v>
      </c>
      <c r="D58" s="1">
        <v>0</v>
      </c>
      <c r="E58" s="32">
        <v>676</v>
      </c>
      <c r="F58" s="1">
        <f t="shared" si="14"/>
        <v>0</v>
      </c>
      <c r="G58" s="32"/>
      <c r="H58" s="45">
        <f t="shared" si="15"/>
        <v>128.44</v>
      </c>
      <c r="I58" s="1">
        <f t="shared" si="16"/>
        <v>0</v>
      </c>
      <c r="K58" s="4" t="s">
        <v>86</v>
      </c>
    </row>
    <row r="59" spans="1:11" ht="14.25" customHeight="1" x14ac:dyDescent="0.2">
      <c r="C59" s="1" t="s">
        <v>15</v>
      </c>
      <c r="D59" s="1">
        <v>0</v>
      </c>
      <c r="E59" s="32">
        <v>271</v>
      </c>
      <c r="F59" s="1">
        <f t="shared" si="14"/>
        <v>0</v>
      </c>
      <c r="G59" s="32"/>
      <c r="H59" s="45">
        <f t="shared" si="15"/>
        <v>51.49</v>
      </c>
      <c r="I59" s="1">
        <f t="shared" si="16"/>
        <v>0</v>
      </c>
    </row>
    <row r="60" spans="1:11" ht="14.25" customHeight="1" x14ac:dyDescent="0.2">
      <c r="A60" s="3" t="s">
        <v>23</v>
      </c>
      <c r="B60" s="3"/>
      <c r="C60" s="3"/>
      <c r="D60" s="28"/>
      <c r="E60" s="1"/>
      <c r="F60" s="28">
        <f>SUM(F52:F59)</f>
        <v>0</v>
      </c>
      <c r="G60" s="1"/>
      <c r="H60" s="47"/>
      <c r="I60" s="28">
        <f>SUM(I52:I59)</f>
        <v>0</v>
      </c>
      <c r="K60" s="48"/>
    </row>
    <row r="61" spans="1:11" ht="14.25" customHeight="1" x14ac:dyDescent="0.2">
      <c r="E61" s="1"/>
      <c r="F61" s="1"/>
      <c r="G61" s="1"/>
      <c r="H61" s="45"/>
      <c r="I61" s="1"/>
    </row>
    <row r="62" spans="1:11" ht="14.25" customHeight="1" x14ac:dyDescent="0.2">
      <c r="C62" s="1" t="s">
        <v>31</v>
      </c>
      <c r="D62" s="1">
        <v>0</v>
      </c>
      <c r="E62" s="9">
        <v>0.113</v>
      </c>
      <c r="F62" s="1">
        <f t="shared" ref="F62:F63" si="17">+D62*E62</f>
        <v>0</v>
      </c>
      <c r="G62" s="7"/>
      <c r="H62" s="45"/>
      <c r="I62" s="1"/>
      <c r="K62" s="4" t="s">
        <v>90</v>
      </c>
    </row>
    <row r="63" spans="1:11" ht="14.25" customHeight="1" x14ac:dyDescent="0.2">
      <c r="C63" s="1" t="s">
        <v>37</v>
      </c>
      <c r="D63" s="1">
        <v>0</v>
      </c>
      <c r="E63" s="9">
        <v>5.5E-2</v>
      </c>
      <c r="F63" s="1">
        <f t="shared" si="17"/>
        <v>0</v>
      </c>
      <c r="G63" s="9"/>
      <c r="H63" s="45"/>
      <c r="I63" s="1"/>
      <c r="K63" s="4" t="s">
        <v>91</v>
      </c>
    </row>
    <row r="64" spans="1:11" ht="14.25" customHeight="1" x14ac:dyDescent="0.2">
      <c r="E64" s="1"/>
      <c r="F64" s="1"/>
      <c r="G64" s="1"/>
      <c r="H64" s="45"/>
      <c r="I64" s="1"/>
    </row>
    <row r="65" spans="1:11" ht="14.25" customHeight="1" x14ac:dyDescent="0.2">
      <c r="C65" s="2" t="s">
        <v>63</v>
      </c>
      <c r="D65" s="5" t="s">
        <v>78</v>
      </c>
      <c r="E65" s="5" t="s">
        <v>79</v>
      </c>
      <c r="F65" s="42" t="s">
        <v>23</v>
      </c>
      <c r="G65" s="5"/>
      <c r="H65" s="43" t="s">
        <v>80</v>
      </c>
      <c r="I65" s="42" t="s">
        <v>23</v>
      </c>
      <c r="K65" s="48"/>
    </row>
    <row r="66" spans="1:11" ht="14.25" customHeight="1" x14ac:dyDescent="0.2">
      <c r="A66" s="6" t="s">
        <v>3</v>
      </c>
      <c r="B66" s="1" t="s">
        <v>4</v>
      </c>
      <c r="C66" s="1" t="s">
        <v>123</v>
      </c>
      <c r="D66" s="1">
        <v>0</v>
      </c>
      <c r="E66" s="32">
        <v>12008</v>
      </c>
      <c r="F66" s="1">
        <f t="shared" ref="F66:F73" si="18">+D66*E66</f>
        <v>0</v>
      </c>
      <c r="G66" s="32"/>
      <c r="H66" s="45">
        <f t="shared" ref="H66:H73" si="19">+E66*0.19</f>
        <v>2281.52</v>
      </c>
      <c r="I66" s="1">
        <f t="shared" ref="I66:I73" si="20">+D66*H66</f>
        <v>0</v>
      </c>
      <c r="K66" s="4" t="s">
        <v>132</v>
      </c>
    </row>
    <row r="67" spans="1:11" ht="14.25" customHeight="1" x14ac:dyDescent="0.2">
      <c r="A67" s="6" t="s">
        <v>5</v>
      </c>
      <c r="B67" s="1" t="s">
        <v>6</v>
      </c>
      <c r="C67" s="1" t="s">
        <v>123</v>
      </c>
      <c r="D67" s="1">
        <v>0</v>
      </c>
      <c r="E67" s="32">
        <v>8633</v>
      </c>
      <c r="F67" s="1">
        <f t="shared" si="18"/>
        <v>0</v>
      </c>
      <c r="G67" s="32"/>
      <c r="H67" s="45">
        <f t="shared" si="19"/>
        <v>1640.27</v>
      </c>
      <c r="I67" s="1">
        <f t="shared" si="20"/>
        <v>0</v>
      </c>
      <c r="K67" s="4" t="s">
        <v>132</v>
      </c>
    </row>
    <row r="68" spans="1:11" ht="14.25" customHeight="1" x14ac:dyDescent="0.2">
      <c r="A68" s="6" t="s">
        <v>7</v>
      </c>
      <c r="B68" s="1" t="s">
        <v>8</v>
      </c>
      <c r="C68" s="1" t="s">
        <v>123</v>
      </c>
      <c r="D68" s="1">
        <v>0</v>
      </c>
      <c r="E68" s="32">
        <v>5519</v>
      </c>
      <c r="F68" s="1">
        <f t="shared" si="18"/>
        <v>0</v>
      </c>
      <c r="G68" s="32"/>
      <c r="H68" s="45">
        <f t="shared" si="19"/>
        <v>1048.6099999999999</v>
      </c>
      <c r="I68" s="1">
        <f t="shared" si="20"/>
        <v>0</v>
      </c>
      <c r="K68" s="4" t="s">
        <v>132</v>
      </c>
    </row>
    <row r="69" spans="1:11" ht="14.25" customHeight="1" x14ac:dyDescent="0.2">
      <c r="A69" s="6" t="s">
        <v>9</v>
      </c>
      <c r="B69" s="1" t="s">
        <v>10</v>
      </c>
      <c r="C69" s="1" t="s">
        <v>123</v>
      </c>
      <c r="D69" s="1">
        <v>0</v>
      </c>
      <c r="E69" s="32">
        <v>3442</v>
      </c>
      <c r="F69" s="1">
        <f t="shared" si="18"/>
        <v>0</v>
      </c>
      <c r="G69" s="32"/>
      <c r="H69" s="45">
        <f t="shared" si="19"/>
        <v>653.98</v>
      </c>
      <c r="I69" s="1">
        <f t="shared" si="20"/>
        <v>0</v>
      </c>
      <c r="K69" s="4" t="s">
        <v>132</v>
      </c>
    </row>
    <row r="70" spans="1:11" ht="14.25" customHeight="1" x14ac:dyDescent="0.2">
      <c r="A70" s="6" t="s">
        <v>11</v>
      </c>
      <c r="B70" s="1" t="s">
        <v>12</v>
      </c>
      <c r="C70" s="1" t="s">
        <v>123</v>
      </c>
      <c r="D70" s="1">
        <v>0</v>
      </c>
      <c r="E70" s="32">
        <v>2336</v>
      </c>
      <c r="F70" s="1">
        <f t="shared" si="18"/>
        <v>0</v>
      </c>
      <c r="G70" s="32"/>
      <c r="H70" s="45">
        <f t="shared" si="19"/>
        <v>443.84000000000003</v>
      </c>
      <c r="I70" s="1">
        <f t="shared" si="20"/>
        <v>0</v>
      </c>
      <c r="K70" s="4" t="s">
        <v>132</v>
      </c>
    </row>
    <row r="71" spans="1:11" ht="14.25" customHeight="1" x14ac:dyDescent="0.2">
      <c r="C71" s="1" t="s">
        <v>117</v>
      </c>
      <c r="D71" s="1">
        <v>0</v>
      </c>
      <c r="E71" s="32">
        <v>1168</v>
      </c>
      <c r="F71" s="1">
        <f t="shared" si="18"/>
        <v>0</v>
      </c>
      <c r="G71" s="32"/>
      <c r="H71" s="45">
        <f t="shared" si="19"/>
        <v>221.92000000000002</v>
      </c>
      <c r="I71" s="1">
        <f t="shared" si="20"/>
        <v>0</v>
      </c>
      <c r="K71" s="4" t="s">
        <v>85</v>
      </c>
    </row>
    <row r="72" spans="1:11" ht="14.25" customHeight="1" x14ac:dyDescent="0.2">
      <c r="C72" s="1" t="s">
        <v>118</v>
      </c>
      <c r="D72" s="1">
        <v>0</v>
      </c>
      <c r="E72" s="32">
        <v>585</v>
      </c>
      <c r="F72" s="1">
        <f t="shared" si="18"/>
        <v>0</v>
      </c>
      <c r="G72" s="32"/>
      <c r="H72" s="45">
        <f t="shared" si="19"/>
        <v>111.15</v>
      </c>
      <c r="I72" s="1">
        <f t="shared" si="20"/>
        <v>0</v>
      </c>
      <c r="K72" s="4" t="s">
        <v>86</v>
      </c>
    </row>
    <row r="73" spans="1:11" ht="14.25" customHeight="1" x14ac:dyDescent="0.2">
      <c r="C73" s="1" t="s">
        <v>119</v>
      </c>
      <c r="D73" s="1">
        <v>0</v>
      </c>
      <c r="E73" s="32">
        <v>234</v>
      </c>
      <c r="F73" s="1">
        <f t="shared" si="18"/>
        <v>0</v>
      </c>
      <c r="G73" s="32"/>
      <c r="H73" s="45">
        <f t="shared" si="19"/>
        <v>44.46</v>
      </c>
      <c r="I73" s="1">
        <f t="shared" si="20"/>
        <v>0</v>
      </c>
      <c r="K73" s="48"/>
    </row>
    <row r="74" spans="1:11" ht="14.25" customHeight="1" x14ac:dyDescent="0.2">
      <c r="A74" s="3" t="s">
        <v>23</v>
      </c>
      <c r="B74" s="3"/>
      <c r="C74" s="3"/>
      <c r="D74" s="28"/>
      <c r="E74" s="1"/>
      <c r="F74" s="28">
        <f>SUM(F66:F73)</f>
        <v>0</v>
      </c>
      <c r="G74" s="1"/>
      <c r="H74" s="47"/>
      <c r="I74" s="28">
        <f>SUM(I66:I73)</f>
        <v>0</v>
      </c>
      <c r="K74" s="48"/>
    </row>
    <row r="75" spans="1:11" ht="14.25" customHeight="1" x14ac:dyDescent="0.2">
      <c r="A75" s="3"/>
      <c r="B75" s="3"/>
      <c r="C75" s="3"/>
      <c r="D75" s="28"/>
      <c r="E75" s="1"/>
      <c r="F75" s="28"/>
      <c r="G75" s="1"/>
      <c r="H75" s="47"/>
      <c r="I75" s="28"/>
      <c r="K75" s="48"/>
    </row>
    <row r="76" spans="1:11" ht="14.25" customHeight="1" x14ac:dyDescent="0.2">
      <c r="A76" s="3"/>
      <c r="B76" s="3"/>
      <c r="C76" s="1" t="s">
        <v>134</v>
      </c>
      <c r="D76" s="1">
        <v>0</v>
      </c>
      <c r="E76" s="9">
        <v>5.5E-2</v>
      </c>
      <c r="F76" s="1">
        <f t="shared" ref="F76" si="21">+D76*E76</f>
        <v>0</v>
      </c>
      <c r="G76" s="9"/>
      <c r="H76" s="45"/>
      <c r="I76" s="1"/>
      <c r="K76" s="37" t="s">
        <v>135</v>
      </c>
    </row>
    <row r="77" spans="1:11" ht="14.25" customHeight="1" x14ac:dyDescent="0.2">
      <c r="A77" s="3"/>
      <c r="B77" s="3"/>
      <c r="C77" s="3"/>
      <c r="D77" s="28"/>
      <c r="E77" s="1"/>
      <c r="F77" s="28"/>
      <c r="G77" s="1"/>
      <c r="H77" s="47"/>
      <c r="I77" s="28"/>
      <c r="K77" s="48"/>
    </row>
    <row r="78" spans="1:11" ht="14.25" customHeight="1" x14ac:dyDescent="0.2">
      <c r="C78" s="2" t="s">
        <v>124</v>
      </c>
      <c r="D78" s="5" t="s">
        <v>78</v>
      </c>
      <c r="E78" s="5" t="s">
        <v>79</v>
      </c>
      <c r="F78" s="42" t="s">
        <v>23</v>
      </c>
      <c r="G78" s="5"/>
      <c r="H78" s="43" t="s">
        <v>80</v>
      </c>
      <c r="I78" s="42" t="s">
        <v>23</v>
      </c>
    </row>
    <row r="79" spans="1:11" ht="14.25" customHeight="1" x14ac:dyDescent="0.2">
      <c r="A79" s="6" t="s">
        <v>3</v>
      </c>
      <c r="B79" s="1" t="s">
        <v>4</v>
      </c>
      <c r="C79" s="1" t="s">
        <v>125</v>
      </c>
      <c r="D79" s="1">
        <v>0</v>
      </c>
      <c r="E79" s="32">
        <v>10370</v>
      </c>
      <c r="F79" s="1">
        <f t="shared" ref="F79:F86" si="22">+D79*E79</f>
        <v>0</v>
      </c>
      <c r="G79" s="32"/>
      <c r="H79" s="45">
        <f t="shared" ref="H79:H86" si="23">+E79*0.19</f>
        <v>1970.3</v>
      </c>
      <c r="I79" s="1">
        <f t="shared" ref="I79:I86" si="24">+D79*H79</f>
        <v>0</v>
      </c>
      <c r="K79" s="4" t="s">
        <v>126</v>
      </c>
    </row>
    <row r="80" spans="1:11" ht="14.25" customHeight="1" x14ac:dyDescent="0.2">
      <c r="A80" s="6" t="s">
        <v>5</v>
      </c>
      <c r="B80" s="1" t="s">
        <v>6</v>
      </c>
      <c r="C80" s="1" t="s">
        <v>125</v>
      </c>
      <c r="D80" s="1">
        <v>0</v>
      </c>
      <c r="E80" s="32">
        <v>7185</v>
      </c>
      <c r="F80" s="1">
        <f t="shared" si="22"/>
        <v>0</v>
      </c>
      <c r="G80" s="32"/>
      <c r="H80" s="45">
        <f t="shared" si="23"/>
        <v>1365.15</v>
      </c>
      <c r="I80" s="1">
        <f t="shared" si="24"/>
        <v>0</v>
      </c>
      <c r="K80" s="4" t="s">
        <v>126</v>
      </c>
    </row>
    <row r="81" spans="1:11" ht="14.25" customHeight="1" x14ac:dyDescent="0.2">
      <c r="A81" s="6" t="s">
        <v>7</v>
      </c>
      <c r="B81" s="1" t="s">
        <v>8</v>
      </c>
      <c r="C81" s="1" t="s">
        <v>125</v>
      </c>
      <c r="D81" s="1">
        <v>0</v>
      </c>
      <c r="E81" s="32">
        <v>5185</v>
      </c>
      <c r="F81" s="1">
        <f t="shared" si="22"/>
        <v>0</v>
      </c>
      <c r="G81" s="32"/>
      <c r="H81" s="45">
        <f t="shared" si="23"/>
        <v>985.15</v>
      </c>
      <c r="I81" s="1">
        <f t="shared" si="24"/>
        <v>0</v>
      </c>
      <c r="K81" s="4" t="s">
        <v>126</v>
      </c>
    </row>
    <row r="82" spans="1:11" ht="14.25" customHeight="1" x14ac:dyDescent="0.2">
      <c r="A82" s="6" t="s">
        <v>9</v>
      </c>
      <c r="B82" s="1" t="s">
        <v>10</v>
      </c>
      <c r="C82" s="1" t="s">
        <v>125</v>
      </c>
      <c r="D82" s="1">
        <v>0</v>
      </c>
      <c r="E82" s="32">
        <v>3700</v>
      </c>
      <c r="F82" s="1">
        <f t="shared" si="22"/>
        <v>0</v>
      </c>
      <c r="G82" s="32"/>
      <c r="H82" s="45">
        <f t="shared" si="23"/>
        <v>703</v>
      </c>
      <c r="I82" s="1">
        <f t="shared" si="24"/>
        <v>0</v>
      </c>
      <c r="K82" s="4" t="s">
        <v>126</v>
      </c>
    </row>
    <row r="83" spans="1:11" ht="14.25" customHeight="1" x14ac:dyDescent="0.2">
      <c r="A83" s="6" t="s">
        <v>11</v>
      </c>
      <c r="B83" s="1" t="s">
        <v>12</v>
      </c>
      <c r="C83" s="1" t="s">
        <v>125</v>
      </c>
      <c r="D83" s="1">
        <v>0</v>
      </c>
      <c r="E83" s="32">
        <v>2965</v>
      </c>
      <c r="F83" s="1">
        <f t="shared" si="22"/>
        <v>0</v>
      </c>
      <c r="G83" s="32"/>
      <c r="H83" s="45">
        <f t="shared" si="23"/>
        <v>563.35</v>
      </c>
      <c r="I83" s="1">
        <f t="shared" si="24"/>
        <v>0</v>
      </c>
      <c r="K83" s="4" t="s">
        <v>126</v>
      </c>
    </row>
    <row r="84" spans="1:11" ht="14.25" customHeight="1" x14ac:dyDescent="0.2">
      <c r="C84" s="1" t="s">
        <v>13</v>
      </c>
      <c r="D84" s="1">
        <v>0</v>
      </c>
      <c r="E84" s="32">
        <v>1480</v>
      </c>
      <c r="F84" s="1">
        <f t="shared" si="22"/>
        <v>0</v>
      </c>
      <c r="G84" s="32"/>
      <c r="H84" s="45">
        <f t="shared" si="23"/>
        <v>281.2</v>
      </c>
      <c r="I84" s="1">
        <f t="shared" si="24"/>
        <v>0</v>
      </c>
      <c r="K84" s="4" t="s">
        <v>85</v>
      </c>
    </row>
    <row r="85" spans="1:11" ht="14.25" customHeight="1" x14ac:dyDescent="0.2">
      <c r="C85" s="1" t="s">
        <v>14</v>
      </c>
      <c r="D85" s="1">
        <v>0</v>
      </c>
      <c r="E85" s="32">
        <v>740</v>
      </c>
      <c r="F85" s="1">
        <f t="shared" si="22"/>
        <v>0</v>
      </c>
      <c r="G85" s="32"/>
      <c r="H85" s="45">
        <f t="shared" si="23"/>
        <v>140.6</v>
      </c>
      <c r="I85" s="1">
        <f t="shared" si="24"/>
        <v>0</v>
      </c>
      <c r="K85" s="4" t="s">
        <v>86</v>
      </c>
    </row>
    <row r="86" spans="1:11" ht="14.25" customHeight="1" x14ac:dyDescent="0.2">
      <c r="C86" s="1" t="s">
        <v>15</v>
      </c>
      <c r="D86" s="1">
        <v>0</v>
      </c>
      <c r="E86" s="32">
        <v>296</v>
      </c>
      <c r="F86" s="1">
        <f t="shared" si="22"/>
        <v>0</v>
      </c>
      <c r="G86" s="32"/>
      <c r="H86" s="45">
        <f t="shared" si="23"/>
        <v>56.24</v>
      </c>
      <c r="I86" s="1">
        <f t="shared" si="24"/>
        <v>0</v>
      </c>
    </row>
    <row r="87" spans="1:11" ht="14.25" customHeight="1" x14ac:dyDescent="0.2">
      <c r="A87" s="3" t="s">
        <v>23</v>
      </c>
      <c r="B87" s="3"/>
      <c r="C87" s="3"/>
      <c r="D87" s="28"/>
      <c r="E87" s="3"/>
      <c r="F87" s="28">
        <f>SUM(F79:F86)</f>
        <v>0</v>
      </c>
      <c r="G87" s="3"/>
      <c r="H87" s="47"/>
      <c r="I87" s="28">
        <f>SUM(I79:I86)</f>
        <v>0</v>
      </c>
    </row>
    <row r="88" spans="1:11" ht="14.25" customHeight="1" x14ac:dyDescent="0.2">
      <c r="A88" s="3"/>
      <c r="B88" s="3"/>
      <c r="C88" s="3"/>
      <c r="D88" s="28"/>
      <c r="E88" s="3"/>
      <c r="F88" s="28"/>
      <c r="G88" s="3"/>
      <c r="H88" s="47"/>
      <c r="I88" s="28"/>
    </row>
    <row r="89" spans="1:11" ht="14.25" customHeight="1" x14ac:dyDescent="0.2">
      <c r="A89" s="3"/>
      <c r="B89" s="3"/>
      <c r="C89" s="1" t="s">
        <v>142</v>
      </c>
      <c r="D89" s="1">
        <v>0</v>
      </c>
      <c r="E89" s="9">
        <v>5.5E-2</v>
      </c>
      <c r="F89" s="1">
        <f t="shared" ref="F89" si="25">+D89*E89</f>
        <v>0</v>
      </c>
      <c r="G89" s="3"/>
      <c r="H89" s="47"/>
      <c r="I89" s="28"/>
      <c r="K89" s="37" t="s">
        <v>143</v>
      </c>
    </row>
    <row r="90" spans="1:11" ht="14.25" customHeight="1" x14ac:dyDescent="0.2">
      <c r="E90" s="45"/>
      <c r="F90" s="1"/>
      <c r="G90" s="45"/>
      <c r="H90" s="45"/>
      <c r="I90" s="1"/>
    </row>
    <row r="91" spans="1:11" ht="14.25" customHeight="1" x14ac:dyDescent="0.2">
      <c r="C91" s="2" t="s">
        <v>127</v>
      </c>
      <c r="D91" s="5" t="s">
        <v>78</v>
      </c>
      <c r="E91" s="5" t="s">
        <v>79</v>
      </c>
      <c r="F91" s="42" t="s">
        <v>23</v>
      </c>
      <c r="G91" s="5"/>
      <c r="H91" s="43" t="s">
        <v>80</v>
      </c>
      <c r="I91" s="42" t="s">
        <v>23</v>
      </c>
    </row>
    <row r="92" spans="1:11" ht="14.25" customHeight="1" x14ac:dyDescent="0.2">
      <c r="A92" s="6" t="s">
        <v>3</v>
      </c>
      <c r="B92" s="1" t="s">
        <v>4</v>
      </c>
      <c r="C92" s="1" t="s">
        <v>128</v>
      </c>
      <c r="D92" s="1">
        <v>0</v>
      </c>
      <c r="E92" s="32">
        <v>5185</v>
      </c>
      <c r="F92" s="1">
        <f t="shared" ref="F92:F99" si="26">+D92*E92</f>
        <v>0</v>
      </c>
      <c r="G92" s="32"/>
      <c r="H92" s="45">
        <f t="shared" ref="H92:H99" si="27">+E92*0.19</f>
        <v>985.15</v>
      </c>
      <c r="I92" s="1">
        <f t="shared" ref="I92:I99" si="28">+D92*H92</f>
        <v>0</v>
      </c>
      <c r="K92" s="4" t="s">
        <v>129</v>
      </c>
    </row>
    <row r="93" spans="1:11" ht="14.25" customHeight="1" x14ac:dyDescent="0.2">
      <c r="A93" s="6" t="s">
        <v>5</v>
      </c>
      <c r="B93" s="1" t="s">
        <v>6</v>
      </c>
      <c r="C93" s="1" t="s">
        <v>128</v>
      </c>
      <c r="D93" s="1">
        <v>0</v>
      </c>
      <c r="E93" s="32">
        <v>3700</v>
      </c>
      <c r="F93" s="1">
        <f t="shared" si="26"/>
        <v>0</v>
      </c>
      <c r="G93" s="32"/>
      <c r="H93" s="45">
        <f t="shared" si="27"/>
        <v>703</v>
      </c>
      <c r="I93" s="1">
        <f t="shared" si="28"/>
        <v>0</v>
      </c>
      <c r="K93" s="4" t="s">
        <v>129</v>
      </c>
    </row>
    <row r="94" spans="1:11" ht="14.25" customHeight="1" x14ac:dyDescent="0.2">
      <c r="A94" s="6" t="s">
        <v>7</v>
      </c>
      <c r="B94" s="1" t="s">
        <v>8</v>
      </c>
      <c r="C94" s="1" t="s">
        <v>128</v>
      </c>
      <c r="D94" s="1">
        <v>0</v>
      </c>
      <c r="E94" s="32">
        <v>2965</v>
      </c>
      <c r="F94" s="1">
        <f t="shared" si="26"/>
        <v>0</v>
      </c>
      <c r="G94" s="32"/>
      <c r="H94" s="45">
        <f t="shared" si="27"/>
        <v>563.35</v>
      </c>
      <c r="I94" s="1">
        <f t="shared" si="28"/>
        <v>0</v>
      </c>
      <c r="K94" s="4" t="s">
        <v>129</v>
      </c>
    </row>
    <row r="95" spans="1:11" ht="14.25" customHeight="1" x14ac:dyDescent="0.2">
      <c r="A95" s="6" t="s">
        <v>9</v>
      </c>
      <c r="B95" s="1" t="s">
        <v>10</v>
      </c>
      <c r="C95" s="1" t="s">
        <v>128</v>
      </c>
      <c r="D95" s="1">
        <v>0</v>
      </c>
      <c r="E95" s="32">
        <v>2225</v>
      </c>
      <c r="F95" s="1">
        <f t="shared" si="26"/>
        <v>0</v>
      </c>
      <c r="G95" s="32"/>
      <c r="H95" s="45">
        <f t="shared" si="27"/>
        <v>422.75</v>
      </c>
      <c r="I95" s="1">
        <f t="shared" si="28"/>
        <v>0</v>
      </c>
      <c r="K95" s="4" t="s">
        <v>129</v>
      </c>
    </row>
    <row r="96" spans="1:11" ht="14.25" customHeight="1" x14ac:dyDescent="0.2">
      <c r="A96" s="6" t="s">
        <v>11</v>
      </c>
      <c r="B96" s="1" t="s">
        <v>12</v>
      </c>
      <c r="C96" s="1" t="s">
        <v>128</v>
      </c>
      <c r="D96" s="1">
        <v>0</v>
      </c>
      <c r="E96" s="32">
        <v>1850</v>
      </c>
      <c r="F96" s="1">
        <f t="shared" si="26"/>
        <v>0</v>
      </c>
      <c r="G96" s="32"/>
      <c r="H96" s="45">
        <f t="shared" si="27"/>
        <v>351.5</v>
      </c>
      <c r="I96" s="1">
        <f t="shared" si="28"/>
        <v>0</v>
      </c>
      <c r="K96" s="4" t="s">
        <v>129</v>
      </c>
    </row>
    <row r="97" spans="1:11" ht="14.25" customHeight="1" x14ac:dyDescent="0.2">
      <c r="C97" s="1" t="s">
        <v>13</v>
      </c>
      <c r="D97" s="1">
        <v>0</v>
      </c>
      <c r="E97" s="32">
        <v>925</v>
      </c>
      <c r="F97" s="1">
        <f t="shared" si="26"/>
        <v>0</v>
      </c>
      <c r="G97" s="32"/>
      <c r="H97" s="45">
        <f t="shared" si="27"/>
        <v>175.75</v>
      </c>
      <c r="I97" s="1">
        <f t="shared" si="28"/>
        <v>0</v>
      </c>
      <c r="K97" s="4" t="s">
        <v>85</v>
      </c>
    </row>
    <row r="98" spans="1:11" ht="14.25" customHeight="1" x14ac:dyDescent="0.2">
      <c r="C98" s="1" t="s">
        <v>14</v>
      </c>
      <c r="D98" s="1">
        <v>0</v>
      </c>
      <c r="E98" s="32">
        <v>460</v>
      </c>
      <c r="F98" s="1">
        <f t="shared" si="26"/>
        <v>0</v>
      </c>
      <c r="G98" s="32"/>
      <c r="H98" s="45">
        <f t="shared" si="27"/>
        <v>87.4</v>
      </c>
      <c r="I98" s="1">
        <f t="shared" si="28"/>
        <v>0</v>
      </c>
      <c r="K98" s="4" t="s">
        <v>86</v>
      </c>
    </row>
    <row r="99" spans="1:11" ht="14.25" customHeight="1" x14ac:dyDescent="0.2">
      <c r="C99" s="1" t="s">
        <v>15</v>
      </c>
      <c r="D99" s="1">
        <v>0</v>
      </c>
      <c r="E99" s="32">
        <v>185</v>
      </c>
      <c r="F99" s="1">
        <f t="shared" si="26"/>
        <v>0</v>
      </c>
      <c r="G99" s="32"/>
      <c r="H99" s="45">
        <f t="shared" si="27"/>
        <v>35.15</v>
      </c>
      <c r="I99" s="1">
        <f t="shared" si="28"/>
        <v>0</v>
      </c>
    </row>
    <row r="100" spans="1:11" ht="14.25" customHeight="1" x14ac:dyDescent="0.2">
      <c r="A100" s="3" t="s">
        <v>23</v>
      </c>
      <c r="B100" s="3"/>
      <c r="C100" s="3"/>
      <c r="D100" s="28"/>
      <c r="E100" s="3"/>
      <c r="F100" s="28">
        <f>SUM(F92:F99)</f>
        <v>0</v>
      </c>
      <c r="G100" s="3"/>
      <c r="H100" s="47"/>
      <c r="I100" s="28">
        <f>SUM(I92:I99)</f>
        <v>0</v>
      </c>
    </row>
    <row r="101" spans="1:11" ht="14.25" customHeight="1" x14ac:dyDescent="0.2">
      <c r="A101" s="3"/>
      <c r="B101" s="3"/>
      <c r="C101" s="3"/>
      <c r="D101" s="28"/>
      <c r="E101" s="3"/>
      <c r="F101" s="28"/>
      <c r="G101" s="3"/>
      <c r="H101" s="47"/>
      <c r="I101" s="28"/>
    </row>
    <row r="102" spans="1:11" ht="14.25" customHeight="1" x14ac:dyDescent="0.2">
      <c r="C102" s="2" t="s">
        <v>130</v>
      </c>
      <c r="D102" s="5" t="s">
        <v>78</v>
      </c>
      <c r="E102" s="5" t="s">
        <v>79</v>
      </c>
      <c r="F102" s="42" t="s">
        <v>23</v>
      </c>
      <c r="G102" s="5"/>
      <c r="H102" s="43" t="s">
        <v>80</v>
      </c>
      <c r="I102" s="42" t="s">
        <v>23</v>
      </c>
    </row>
    <row r="103" spans="1:11" ht="14.25" customHeight="1" x14ac:dyDescent="0.2">
      <c r="A103" s="6" t="s">
        <v>3</v>
      </c>
      <c r="B103" s="1" t="s">
        <v>4</v>
      </c>
      <c r="C103" s="1" t="s">
        <v>131</v>
      </c>
      <c r="D103" s="1">
        <v>0</v>
      </c>
      <c r="E103" s="32">
        <v>3335</v>
      </c>
      <c r="F103" s="1">
        <f t="shared" ref="F103:F110" si="29">+D103*E103</f>
        <v>0</v>
      </c>
      <c r="G103" s="32"/>
      <c r="H103" s="45">
        <f t="shared" ref="H103:H110" si="30">+E103*0.19</f>
        <v>633.65</v>
      </c>
      <c r="I103" s="1">
        <f t="shared" ref="I103:I110" si="31">+D103*H103</f>
        <v>0</v>
      </c>
      <c r="J103" s="49"/>
      <c r="K103" s="4" t="s">
        <v>129</v>
      </c>
    </row>
    <row r="104" spans="1:11" ht="14.25" customHeight="1" x14ac:dyDescent="0.2">
      <c r="A104" s="6" t="s">
        <v>5</v>
      </c>
      <c r="B104" s="1" t="s">
        <v>6</v>
      </c>
      <c r="C104" s="1" t="s">
        <v>131</v>
      </c>
      <c r="D104" s="1">
        <v>0</v>
      </c>
      <c r="E104" s="32">
        <v>2900</v>
      </c>
      <c r="F104" s="1">
        <f t="shared" si="29"/>
        <v>0</v>
      </c>
      <c r="G104" s="32"/>
      <c r="H104" s="45">
        <f t="shared" si="30"/>
        <v>551</v>
      </c>
      <c r="I104" s="1">
        <f t="shared" si="31"/>
        <v>0</v>
      </c>
      <c r="J104" s="49"/>
      <c r="K104" s="4" t="s">
        <v>129</v>
      </c>
    </row>
    <row r="105" spans="1:11" ht="14.25" customHeight="1" x14ac:dyDescent="0.2">
      <c r="A105" s="6" t="s">
        <v>7</v>
      </c>
      <c r="B105" s="1" t="s">
        <v>8</v>
      </c>
      <c r="C105" s="1" t="s">
        <v>131</v>
      </c>
      <c r="D105" s="1">
        <v>0</v>
      </c>
      <c r="E105" s="32">
        <v>2150</v>
      </c>
      <c r="F105" s="1">
        <f t="shared" si="29"/>
        <v>0</v>
      </c>
      <c r="G105" s="32"/>
      <c r="H105" s="45">
        <f t="shared" si="30"/>
        <v>408.5</v>
      </c>
      <c r="I105" s="1">
        <f t="shared" si="31"/>
        <v>0</v>
      </c>
      <c r="J105" s="49"/>
      <c r="K105" s="4" t="s">
        <v>129</v>
      </c>
    </row>
    <row r="106" spans="1:11" ht="14.25" customHeight="1" x14ac:dyDescent="0.2">
      <c r="A106" s="6" t="s">
        <v>9</v>
      </c>
      <c r="B106" s="1" t="s">
        <v>10</v>
      </c>
      <c r="C106" s="1" t="s">
        <v>131</v>
      </c>
      <c r="D106" s="1">
        <v>0</v>
      </c>
      <c r="E106" s="32">
        <v>1850</v>
      </c>
      <c r="F106" s="1">
        <f t="shared" si="29"/>
        <v>0</v>
      </c>
      <c r="G106" s="32"/>
      <c r="H106" s="45">
        <f t="shared" si="30"/>
        <v>351.5</v>
      </c>
      <c r="I106" s="1">
        <f t="shared" si="31"/>
        <v>0</v>
      </c>
      <c r="J106" s="49"/>
      <c r="K106" s="4" t="s">
        <v>129</v>
      </c>
    </row>
    <row r="107" spans="1:11" ht="14.25" customHeight="1" x14ac:dyDescent="0.2">
      <c r="A107" s="6" t="s">
        <v>11</v>
      </c>
      <c r="B107" s="1" t="s">
        <v>12</v>
      </c>
      <c r="C107" s="1" t="s">
        <v>131</v>
      </c>
      <c r="D107" s="1">
        <v>0</v>
      </c>
      <c r="E107" s="32">
        <v>1400</v>
      </c>
      <c r="F107" s="1">
        <f t="shared" si="29"/>
        <v>0</v>
      </c>
      <c r="G107" s="32"/>
      <c r="H107" s="45">
        <f t="shared" si="30"/>
        <v>266</v>
      </c>
      <c r="I107" s="1">
        <f t="shared" si="31"/>
        <v>0</v>
      </c>
      <c r="J107" s="49"/>
      <c r="K107" s="4" t="s">
        <v>129</v>
      </c>
    </row>
    <row r="108" spans="1:11" ht="14.25" customHeight="1" x14ac:dyDescent="0.2">
      <c r="C108" s="1" t="s">
        <v>13</v>
      </c>
      <c r="D108" s="1">
        <v>0</v>
      </c>
      <c r="E108" s="32">
        <v>700</v>
      </c>
      <c r="F108" s="1">
        <f t="shared" si="29"/>
        <v>0</v>
      </c>
      <c r="G108" s="32"/>
      <c r="H108" s="45">
        <f t="shared" si="30"/>
        <v>133</v>
      </c>
      <c r="I108" s="1">
        <f t="shared" si="31"/>
        <v>0</v>
      </c>
      <c r="J108" s="49"/>
      <c r="K108" s="4" t="s">
        <v>85</v>
      </c>
    </row>
    <row r="109" spans="1:11" ht="14.25" customHeight="1" x14ac:dyDescent="0.2">
      <c r="C109" s="1" t="s">
        <v>14</v>
      </c>
      <c r="D109" s="1">
        <v>0</v>
      </c>
      <c r="E109" s="32">
        <v>350</v>
      </c>
      <c r="F109" s="1">
        <f t="shared" si="29"/>
        <v>0</v>
      </c>
      <c r="G109" s="32"/>
      <c r="H109" s="45">
        <f t="shared" si="30"/>
        <v>66.5</v>
      </c>
      <c r="I109" s="1">
        <f t="shared" si="31"/>
        <v>0</v>
      </c>
      <c r="J109" s="49"/>
      <c r="K109" s="4" t="s">
        <v>86</v>
      </c>
    </row>
    <row r="110" spans="1:11" ht="14.25" customHeight="1" x14ac:dyDescent="0.2">
      <c r="C110" s="1" t="s">
        <v>15</v>
      </c>
      <c r="D110" s="1">
        <v>0</v>
      </c>
      <c r="E110" s="32">
        <v>140</v>
      </c>
      <c r="F110" s="1">
        <f t="shared" si="29"/>
        <v>0</v>
      </c>
      <c r="G110" s="32"/>
      <c r="H110" s="45">
        <f t="shared" si="30"/>
        <v>26.6</v>
      </c>
      <c r="I110" s="1">
        <f t="shared" si="31"/>
        <v>0</v>
      </c>
      <c r="J110" s="49"/>
    </row>
    <row r="111" spans="1:11" ht="14.25" customHeight="1" x14ac:dyDescent="0.2">
      <c r="A111" s="3" t="s">
        <v>23</v>
      </c>
      <c r="B111" s="3"/>
      <c r="C111" s="3"/>
      <c r="D111" s="28"/>
      <c r="E111" s="50"/>
      <c r="F111" s="28">
        <f>SUM(F103:F110)</f>
        <v>0</v>
      </c>
      <c r="G111" s="50"/>
      <c r="H111" s="47"/>
      <c r="I111" s="28">
        <f>SUM(I103:I110)</f>
        <v>0</v>
      </c>
      <c r="J111" s="49"/>
      <c r="K111" s="48"/>
    </row>
    <row r="112" spans="1:11" ht="14.25" customHeight="1" x14ac:dyDescent="0.2">
      <c r="A112" s="3"/>
      <c r="B112" s="3"/>
      <c r="C112" s="3"/>
      <c r="D112" s="3"/>
      <c r="E112" s="50"/>
      <c r="F112" s="1"/>
      <c r="G112" s="50"/>
      <c r="H112" s="45"/>
      <c r="I112" s="1"/>
    </row>
    <row r="113" spans="1:11" ht="14.25" customHeight="1" x14ac:dyDescent="0.2">
      <c r="C113" s="2" t="s">
        <v>106</v>
      </c>
      <c r="D113" s="5" t="s">
        <v>78</v>
      </c>
      <c r="E113" s="5" t="s">
        <v>79</v>
      </c>
      <c r="F113" s="42" t="s">
        <v>23</v>
      </c>
      <c r="G113" s="5"/>
      <c r="H113" s="43" t="s">
        <v>80</v>
      </c>
      <c r="I113" s="42" t="s">
        <v>23</v>
      </c>
      <c r="K113" s="49"/>
    </row>
    <row r="114" spans="1:11" ht="14.25" customHeight="1" x14ac:dyDescent="0.2">
      <c r="A114" s="6"/>
      <c r="C114" s="1" t="s">
        <v>107</v>
      </c>
      <c r="D114" s="1">
        <v>0</v>
      </c>
      <c r="E114" s="32">
        <v>0</v>
      </c>
      <c r="F114" s="1">
        <f t="shared" ref="F114:F119" si="32">+D114*E114</f>
        <v>0</v>
      </c>
      <c r="G114" s="32"/>
      <c r="H114" s="45">
        <f>+E114*0.19</f>
        <v>0</v>
      </c>
      <c r="I114" s="1">
        <f t="shared" ref="I114:I119" si="33">+D114*H114</f>
        <v>0</v>
      </c>
    </row>
    <row r="115" spans="1:11" ht="14.25" customHeight="1" x14ac:dyDescent="0.2">
      <c r="A115" s="6"/>
      <c r="E115" s="32"/>
      <c r="F115" s="1"/>
      <c r="G115" s="32"/>
      <c r="H115" s="45"/>
      <c r="I115" s="1"/>
    </row>
    <row r="116" spans="1:11" ht="14.25" customHeight="1" x14ac:dyDescent="0.2">
      <c r="A116" s="6"/>
      <c r="C116" s="1" t="s">
        <v>108</v>
      </c>
      <c r="D116" s="1">
        <v>0</v>
      </c>
      <c r="E116" s="32">
        <v>1350</v>
      </c>
      <c r="F116" s="1">
        <f t="shared" si="32"/>
        <v>0</v>
      </c>
      <c r="G116" s="32"/>
      <c r="H116" s="45">
        <f t="shared" ref="H116:H119" si="34">+E116*0.19</f>
        <v>256.5</v>
      </c>
      <c r="I116" s="1">
        <f t="shared" si="33"/>
        <v>0</v>
      </c>
      <c r="K116" s="4" t="s">
        <v>109</v>
      </c>
    </row>
    <row r="117" spans="1:11" ht="14.25" customHeight="1" x14ac:dyDescent="0.2">
      <c r="C117" s="1" t="s">
        <v>13</v>
      </c>
      <c r="D117" s="1">
        <v>0</v>
      </c>
      <c r="E117" s="32">
        <v>475</v>
      </c>
      <c r="F117" s="1">
        <f t="shared" si="32"/>
        <v>0</v>
      </c>
      <c r="G117" s="32"/>
      <c r="H117" s="45">
        <f t="shared" si="34"/>
        <v>90.25</v>
      </c>
      <c r="I117" s="1">
        <f t="shared" si="33"/>
        <v>0</v>
      </c>
      <c r="K117" s="4" t="s">
        <v>85</v>
      </c>
    </row>
    <row r="118" spans="1:11" ht="14.25" customHeight="1" x14ac:dyDescent="0.2">
      <c r="C118" s="1" t="s">
        <v>14</v>
      </c>
      <c r="D118" s="1">
        <v>0</v>
      </c>
      <c r="E118" s="32">
        <v>240</v>
      </c>
      <c r="F118" s="1">
        <f t="shared" si="32"/>
        <v>0</v>
      </c>
      <c r="G118" s="32"/>
      <c r="H118" s="45">
        <f t="shared" si="34"/>
        <v>45.6</v>
      </c>
      <c r="I118" s="1">
        <f t="shared" si="33"/>
        <v>0</v>
      </c>
      <c r="K118" s="4" t="s">
        <v>86</v>
      </c>
    </row>
    <row r="119" spans="1:11" ht="14.25" customHeight="1" x14ac:dyDescent="0.2">
      <c r="C119" s="1" t="s">
        <v>15</v>
      </c>
      <c r="D119" s="1">
        <v>0</v>
      </c>
      <c r="E119" s="32">
        <v>48</v>
      </c>
      <c r="F119" s="1">
        <f t="shared" si="32"/>
        <v>0</v>
      </c>
      <c r="G119" s="32"/>
      <c r="H119" s="45">
        <f t="shared" si="34"/>
        <v>9.120000000000001</v>
      </c>
      <c r="I119" s="1">
        <f t="shared" si="33"/>
        <v>0</v>
      </c>
    </row>
    <row r="120" spans="1:11" ht="14.25" customHeight="1" x14ac:dyDescent="0.2">
      <c r="A120" s="3"/>
      <c r="B120" s="3"/>
      <c r="C120" s="3"/>
      <c r="E120" s="32"/>
      <c r="F120" s="1"/>
      <c r="G120" s="32"/>
      <c r="H120" s="45"/>
      <c r="I120" s="1"/>
    </row>
    <row r="121" spans="1:11" ht="14.25" customHeight="1" x14ac:dyDescent="0.2">
      <c r="A121" s="6"/>
      <c r="C121" s="1" t="s">
        <v>110</v>
      </c>
      <c r="D121" s="1">
        <v>0</v>
      </c>
      <c r="E121" s="32">
        <v>2800</v>
      </c>
      <c r="F121" s="1">
        <f t="shared" ref="F121:F124" si="35">+D121*E121</f>
        <v>0</v>
      </c>
      <c r="G121" s="32"/>
      <c r="H121" s="45">
        <f t="shared" ref="H121:H124" si="36">+E121*0.19</f>
        <v>532</v>
      </c>
      <c r="I121" s="1">
        <f t="shared" ref="I121:I124" si="37">+D121*H121</f>
        <v>0</v>
      </c>
      <c r="K121" s="4" t="s">
        <v>111</v>
      </c>
    </row>
    <row r="122" spans="1:11" ht="14.25" customHeight="1" x14ac:dyDescent="0.2">
      <c r="C122" s="1" t="s">
        <v>13</v>
      </c>
      <c r="D122" s="1">
        <v>0</v>
      </c>
      <c r="E122" s="32">
        <v>625</v>
      </c>
      <c r="F122" s="1">
        <f t="shared" si="35"/>
        <v>0</v>
      </c>
      <c r="G122" s="32"/>
      <c r="H122" s="45">
        <f t="shared" si="36"/>
        <v>118.75</v>
      </c>
      <c r="I122" s="1">
        <f t="shared" si="37"/>
        <v>0</v>
      </c>
      <c r="K122" s="4" t="s">
        <v>85</v>
      </c>
    </row>
    <row r="123" spans="1:11" ht="14.25" customHeight="1" x14ac:dyDescent="0.2">
      <c r="C123" s="1" t="s">
        <v>14</v>
      </c>
      <c r="D123" s="1">
        <v>0</v>
      </c>
      <c r="E123" s="32">
        <v>312</v>
      </c>
      <c r="F123" s="1">
        <f t="shared" si="35"/>
        <v>0</v>
      </c>
      <c r="G123" s="32"/>
      <c r="H123" s="45">
        <f t="shared" si="36"/>
        <v>59.28</v>
      </c>
      <c r="I123" s="1">
        <f t="shared" si="37"/>
        <v>0</v>
      </c>
      <c r="K123" s="4" t="s">
        <v>86</v>
      </c>
    </row>
    <row r="124" spans="1:11" ht="14.25" customHeight="1" x14ac:dyDescent="0.2">
      <c r="C124" s="1" t="s">
        <v>15</v>
      </c>
      <c r="D124" s="1">
        <v>0</v>
      </c>
      <c r="E124" s="32">
        <v>62</v>
      </c>
      <c r="F124" s="1">
        <f t="shared" si="35"/>
        <v>0</v>
      </c>
      <c r="G124" s="32"/>
      <c r="H124" s="45">
        <f t="shared" si="36"/>
        <v>11.78</v>
      </c>
      <c r="I124" s="1">
        <f t="shared" si="37"/>
        <v>0</v>
      </c>
    </row>
    <row r="125" spans="1:11" ht="14.25" customHeight="1" x14ac:dyDescent="0.2">
      <c r="C125" s="3"/>
      <c r="E125" s="32"/>
      <c r="F125" s="1"/>
      <c r="G125" s="32"/>
      <c r="H125" s="45"/>
      <c r="I125" s="1"/>
    </row>
    <row r="126" spans="1:11" ht="14.25" customHeight="1" x14ac:dyDescent="0.2">
      <c r="C126" s="1" t="s">
        <v>112</v>
      </c>
      <c r="D126" s="1">
        <v>0</v>
      </c>
      <c r="E126" s="32">
        <v>4560</v>
      </c>
      <c r="F126" s="1">
        <f t="shared" ref="F126:F129" si="38">+D126*E126</f>
        <v>0</v>
      </c>
      <c r="G126" s="32"/>
      <c r="H126" s="45">
        <f t="shared" ref="H126:H129" si="39">+E126*0.19</f>
        <v>866.4</v>
      </c>
      <c r="I126" s="1">
        <f t="shared" ref="I126:I129" si="40">+D126*H126</f>
        <v>0</v>
      </c>
      <c r="K126" s="4" t="s">
        <v>113</v>
      </c>
    </row>
    <row r="127" spans="1:11" ht="14.25" customHeight="1" x14ac:dyDescent="0.2">
      <c r="C127" s="1" t="s">
        <v>13</v>
      </c>
      <c r="D127" s="1">
        <v>0</v>
      </c>
      <c r="E127" s="32">
        <v>1865</v>
      </c>
      <c r="F127" s="1">
        <f t="shared" si="38"/>
        <v>0</v>
      </c>
      <c r="G127" s="32"/>
      <c r="H127" s="45">
        <f t="shared" si="39"/>
        <v>354.35</v>
      </c>
      <c r="I127" s="1">
        <f t="shared" si="40"/>
        <v>0</v>
      </c>
      <c r="K127" s="4" t="s">
        <v>85</v>
      </c>
    </row>
    <row r="128" spans="1:11" ht="14.25" customHeight="1" x14ac:dyDescent="0.2">
      <c r="C128" s="1" t="s">
        <v>14</v>
      </c>
      <c r="D128" s="1">
        <v>0</v>
      </c>
      <c r="E128" s="32">
        <v>935</v>
      </c>
      <c r="F128" s="1">
        <f t="shared" si="38"/>
        <v>0</v>
      </c>
      <c r="G128" s="32"/>
      <c r="H128" s="45">
        <f t="shared" si="39"/>
        <v>177.65</v>
      </c>
      <c r="I128" s="1">
        <f t="shared" si="40"/>
        <v>0</v>
      </c>
      <c r="K128" s="4" t="s">
        <v>86</v>
      </c>
    </row>
    <row r="129" spans="1:11" ht="14.25" customHeight="1" x14ac:dyDescent="0.2">
      <c r="C129" s="1" t="s">
        <v>15</v>
      </c>
      <c r="D129" s="1">
        <v>0</v>
      </c>
      <c r="E129" s="32">
        <v>187</v>
      </c>
      <c r="F129" s="1">
        <f t="shared" si="38"/>
        <v>0</v>
      </c>
      <c r="G129" s="32"/>
      <c r="H129" s="45">
        <f t="shared" si="39"/>
        <v>35.53</v>
      </c>
      <c r="I129" s="1">
        <f t="shared" si="40"/>
        <v>0</v>
      </c>
    </row>
    <row r="130" spans="1:11" ht="14.25" customHeight="1" x14ac:dyDescent="0.2">
      <c r="C130" s="3"/>
      <c r="E130" s="32"/>
      <c r="F130" s="1"/>
      <c r="G130" s="32"/>
      <c r="H130" s="45"/>
      <c r="I130" s="1"/>
    </row>
    <row r="131" spans="1:11" ht="14.25" customHeight="1" x14ac:dyDescent="0.2">
      <c r="C131" s="1" t="s">
        <v>114</v>
      </c>
      <c r="D131" s="1">
        <v>0</v>
      </c>
      <c r="E131" s="32">
        <v>8045</v>
      </c>
      <c r="F131" s="1">
        <f t="shared" ref="F131:F134" si="41">+D131*E131</f>
        <v>0</v>
      </c>
      <c r="G131" s="32"/>
      <c r="H131" s="45">
        <f t="shared" ref="H131:H134" si="42">+E131*0.19</f>
        <v>1528.55</v>
      </c>
      <c r="I131" s="1">
        <f t="shared" ref="I131:I134" si="43">+D131*H131</f>
        <v>0</v>
      </c>
      <c r="K131" s="4" t="s">
        <v>115</v>
      </c>
    </row>
    <row r="132" spans="1:11" ht="14.25" customHeight="1" x14ac:dyDescent="0.2">
      <c r="C132" s="1" t="s">
        <v>13</v>
      </c>
      <c r="D132" s="1">
        <v>0</v>
      </c>
      <c r="E132" s="32">
        <v>3110</v>
      </c>
      <c r="F132" s="1">
        <f t="shared" si="41"/>
        <v>0</v>
      </c>
      <c r="G132" s="32"/>
      <c r="H132" s="45">
        <f t="shared" si="42"/>
        <v>590.9</v>
      </c>
      <c r="I132" s="1">
        <f t="shared" si="43"/>
        <v>0</v>
      </c>
      <c r="K132" s="4" t="s">
        <v>85</v>
      </c>
    </row>
    <row r="133" spans="1:11" ht="14.25" customHeight="1" x14ac:dyDescent="0.2">
      <c r="C133" s="1" t="s">
        <v>14</v>
      </c>
      <c r="D133" s="1">
        <v>0</v>
      </c>
      <c r="E133" s="32">
        <v>1556</v>
      </c>
      <c r="F133" s="1">
        <f t="shared" si="41"/>
        <v>0</v>
      </c>
      <c r="G133" s="32"/>
      <c r="H133" s="45">
        <f t="shared" si="42"/>
        <v>295.64</v>
      </c>
      <c r="I133" s="1">
        <f t="shared" si="43"/>
        <v>0</v>
      </c>
      <c r="K133" s="4" t="s">
        <v>86</v>
      </c>
    </row>
    <row r="134" spans="1:11" ht="14.25" customHeight="1" x14ac:dyDescent="0.2">
      <c r="C134" s="1" t="s">
        <v>15</v>
      </c>
      <c r="D134" s="1">
        <v>0</v>
      </c>
      <c r="E134" s="32">
        <v>311</v>
      </c>
      <c r="F134" s="1">
        <f t="shared" si="41"/>
        <v>0</v>
      </c>
      <c r="G134" s="32"/>
      <c r="H134" s="45">
        <f t="shared" si="42"/>
        <v>59.09</v>
      </c>
      <c r="I134" s="1">
        <f t="shared" si="43"/>
        <v>0</v>
      </c>
    </row>
    <row r="135" spans="1:11" ht="14.25" customHeight="1" x14ac:dyDescent="0.2">
      <c r="A135" s="3" t="s">
        <v>23</v>
      </c>
      <c r="B135" s="3"/>
      <c r="C135" s="3"/>
      <c r="E135" s="1"/>
      <c r="F135" s="28">
        <f>SUM(F114:F134)</f>
        <v>0</v>
      </c>
      <c r="G135" s="1"/>
      <c r="I135" s="28">
        <f>SUM(I114:I134)</f>
        <v>0</v>
      </c>
    </row>
    <row r="136" spans="1:11" ht="14.25" customHeight="1" x14ac:dyDescent="0.2">
      <c r="E136" s="9"/>
      <c r="F136" s="1"/>
      <c r="G136" s="9"/>
      <c r="H136" s="45"/>
      <c r="I136" s="1"/>
      <c r="K136" s="37"/>
    </row>
    <row r="137" spans="1:11" ht="14.25" customHeight="1" x14ac:dyDescent="0.2">
      <c r="C137" s="2" t="s">
        <v>64</v>
      </c>
      <c r="D137" s="5" t="s">
        <v>78</v>
      </c>
      <c r="E137" s="5" t="s">
        <v>79</v>
      </c>
      <c r="F137" s="42" t="s">
        <v>23</v>
      </c>
      <c r="G137" s="5"/>
      <c r="H137" s="43" t="s">
        <v>80</v>
      </c>
      <c r="I137" s="42" t="s">
        <v>23</v>
      </c>
    </row>
    <row r="138" spans="1:11" ht="14.25" customHeight="1" x14ac:dyDescent="0.2">
      <c r="A138" s="6" t="s">
        <v>3</v>
      </c>
      <c r="B138" s="1" t="s">
        <v>4</v>
      </c>
      <c r="C138" s="1" t="s">
        <v>27</v>
      </c>
      <c r="D138" s="1">
        <v>0</v>
      </c>
      <c r="E138" s="32">
        <v>9193</v>
      </c>
      <c r="F138" s="1">
        <f t="shared" ref="F138:F145" si="44">+D138*E138</f>
        <v>0</v>
      </c>
      <c r="G138" s="32"/>
      <c r="H138" s="45">
        <f t="shared" ref="H138:H145" si="45">+E138*0.19</f>
        <v>1746.67</v>
      </c>
      <c r="I138" s="1">
        <f t="shared" ref="I138:I145" si="46">+D138*H138</f>
        <v>0</v>
      </c>
    </row>
    <row r="139" spans="1:11" ht="14.25" customHeight="1" x14ac:dyDescent="0.2">
      <c r="A139" s="6" t="s">
        <v>5</v>
      </c>
      <c r="B139" s="1" t="s">
        <v>6</v>
      </c>
      <c r="C139" s="1" t="s">
        <v>27</v>
      </c>
      <c r="D139" s="1">
        <v>0</v>
      </c>
      <c r="E139" s="32">
        <v>6922</v>
      </c>
      <c r="F139" s="1">
        <f t="shared" si="44"/>
        <v>0</v>
      </c>
      <c r="G139" s="32"/>
      <c r="H139" s="45">
        <f t="shared" si="45"/>
        <v>1315.18</v>
      </c>
      <c r="I139" s="1">
        <f t="shared" si="46"/>
        <v>0</v>
      </c>
    </row>
    <row r="140" spans="1:11" ht="14.25" customHeight="1" x14ac:dyDescent="0.2">
      <c r="A140" s="6" t="s">
        <v>7</v>
      </c>
      <c r="B140" s="1" t="s">
        <v>8</v>
      </c>
      <c r="C140" s="1" t="s">
        <v>27</v>
      </c>
      <c r="D140" s="1">
        <v>0</v>
      </c>
      <c r="E140" s="32">
        <v>5248</v>
      </c>
      <c r="F140" s="1">
        <f t="shared" si="44"/>
        <v>0</v>
      </c>
      <c r="G140" s="32"/>
      <c r="H140" s="45">
        <f t="shared" si="45"/>
        <v>997.12</v>
      </c>
      <c r="I140" s="1">
        <f t="shared" si="46"/>
        <v>0</v>
      </c>
    </row>
    <row r="141" spans="1:11" ht="14.25" customHeight="1" x14ac:dyDescent="0.2">
      <c r="A141" s="6" t="s">
        <v>9</v>
      </c>
      <c r="B141" s="1" t="s">
        <v>10</v>
      </c>
      <c r="C141" s="1" t="s">
        <v>27</v>
      </c>
      <c r="D141" s="1">
        <v>0</v>
      </c>
      <c r="E141" s="32">
        <v>3517</v>
      </c>
      <c r="F141" s="1">
        <f t="shared" si="44"/>
        <v>0</v>
      </c>
      <c r="G141" s="32"/>
      <c r="H141" s="45">
        <f t="shared" si="45"/>
        <v>668.23</v>
      </c>
      <c r="I141" s="1">
        <f t="shared" si="46"/>
        <v>0</v>
      </c>
    </row>
    <row r="142" spans="1:11" ht="14.25" customHeight="1" x14ac:dyDescent="0.2">
      <c r="A142" s="6" t="s">
        <v>11</v>
      </c>
      <c r="B142" s="1" t="s">
        <v>12</v>
      </c>
      <c r="C142" s="1" t="s">
        <v>27</v>
      </c>
      <c r="D142" s="1">
        <v>0</v>
      </c>
      <c r="E142" s="32">
        <v>2704</v>
      </c>
      <c r="F142" s="1">
        <f t="shared" si="44"/>
        <v>0</v>
      </c>
      <c r="G142" s="32"/>
      <c r="H142" s="45">
        <f t="shared" si="45"/>
        <v>513.76</v>
      </c>
      <c r="I142" s="1">
        <f t="shared" si="46"/>
        <v>0</v>
      </c>
    </row>
    <row r="143" spans="1:11" ht="14.25" customHeight="1" x14ac:dyDescent="0.2">
      <c r="C143" s="1" t="s">
        <v>13</v>
      </c>
      <c r="D143" s="1">
        <v>0</v>
      </c>
      <c r="E143" s="32">
        <v>1352</v>
      </c>
      <c r="F143" s="1">
        <f t="shared" si="44"/>
        <v>0</v>
      </c>
      <c r="G143" s="32"/>
      <c r="H143" s="45">
        <f t="shared" si="45"/>
        <v>256.88</v>
      </c>
      <c r="I143" s="1">
        <f t="shared" si="46"/>
        <v>0</v>
      </c>
    </row>
    <row r="144" spans="1:11" ht="14.25" customHeight="1" x14ac:dyDescent="0.2">
      <c r="C144" s="1" t="s">
        <v>14</v>
      </c>
      <c r="D144" s="1">
        <v>0</v>
      </c>
      <c r="E144" s="32">
        <v>676</v>
      </c>
      <c r="F144" s="1">
        <f t="shared" si="44"/>
        <v>0</v>
      </c>
      <c r="G144" s="32"/>
      <c r="H144" s="45">
        <f t="shared" si="45"/>
        <v>128.44</v>
      </c>
      <c r="I144" s="1">
        <f t="shared" si="46"/>
        <v>0</v>
      </c>
    </row>
    <row r="145" spans="1:11" ht="14.25" customHeight="1" x14ac:dyDescent="0.2">
      <c r="C145" s="1" t="s">
        <v>15</v>
      </c>
      <c r="D145" s="1">
        <v>0</v>
      </c>
      <c r="E145" s="32">
        <v>271</v>
      </c>
      <c r="F145" s="1">
        <f t="shared" si="44"/>
        <v>0</v>
      </c>
      <c r="G145" s="32"/>
      <c r="H145" s="45">
        <f t="shared" si="45"/>
        <v>51.49</v>
      </c>
      <c r="I145" s="1">
        <f t="shared" si="46"/>
        <v>0</v>
      </c>
    </row>
    <row r="146" spans="1:11" ht="14.25" customHeight="1" x14ac:dyDescent="0.2">
      <c r="A146" s="3" t="s">
        <v>23</v>
      </c>
      <c r="B146" s="3"/>
      <c r="C146" s="3"/>
      <c r="D146" s="28"/>
      <c r="E146" s="1"/>
      <c r="F146" s="28">
        <f>SUM(F138:F145)</f>
        <v>0</v>
      </c>
      <c r="G146" s="1"/>
      <c r="H146" s="47"/>
      <c r="I146" s="28">
        <f>SUM(I138:I145)</f>
        <v>0</v>
      </c>
      <c r="K146" s="48"/>
    </row>
    <row r="147" spans="1:11" ht="14.25" customHeight="1" x14ac:dyDescent="0.2">
      <c r="A147" s="3"/>
      <c r="B147" s="3"/>
      <c r="C147" s="3"/>
      <c r="D147" s="28"/>
      <c r="E147" s="1"/>
      <c r="F147" s="28"/>
      <c r="G147" s="1"/>
      <c r="H147" s="47"/>
      <c r="I147" s="28"/>
      <c r="K147" s="48"/>
    </row>
    <row r="148" spans="1:11" ht="14.25" customHeight="1" x14ac:dyDescent="0.2">
      <c r="A148" s="3"/>
      <c r="B148" s="3"/>
      <c r="C148" s="1" t="s">
        <v>142</v>
      </c>
      <c r="D148" s="1">
        <v>0</v>
      </c>
      <c r="E148" s="9">
        <v>5.5E-2</v>
      </c>
      <c r="F148" s="1">
        <f t="shared" ref="F148" si="47">+D148*E148</f>
        <v>0</v>
      </c>
      <c r="G148" s="3"/>
      <c r="H148" s="47"/>
      <c r="I148" s="28"/>
      <c r="K148" s="37" t="s">
        <v>143</v>
      </c>
    </row>
    <row r="149" spans="1:11" ht="14.25" customHeight="1" x14ac:dyDescent="0.2">
      <c r="E149" s="1"/>
      <c r="F149" s="1"/>
      <c r="G149" s="1"/>
      <c r="H149" s="45"/>
      <c r="I149" s="1"/>
    </row>
    <row r="150" spans="1:11" ht="14.25" customHeight="1" x14ac:dyDescent="0.2">
      <c r="C150" s="2" t="s">
        <v>65</v>
      </c>
      <c r="D150" s="5" t="s">
        <v>78</v>
      </c>
      <c r="E150" s="5" t="s">
        <v>79</v>
      </c>
      <c r="F150" s="42" t="s">
        <v>23</v>
      </c>
      <c r="G150" s="5"/>
      <c r="H150" s="43" t="s">
        <v>80</v>
      </c>
      <c r="I150" s="42" t="s">
        <v>23</v>
      </c>
    </row>
    <row r="151" spans="1:11" ht="14.25" customHeight="1" x14ac:dyDescent="0.2">
      <c r="A151" s="6" t="s">
        <v>3</v>
      </c>
      <c r="B151" s="1" t="s">
        <v>4</v>
      </c>
      <c r="C151" s="1" t="s">
        <v>28</v>
      </c>
      <c r="D151" s="1">
        <v>0</v>
      </c>
      <c r="E151" s="32">
        <v>5541</v>
      </c>
      <c r="F151" s="1">
        <f t="shared" ref="F151:F158" si="48">+D151*E151</f>
        <v>0</v>
      </c>
      <c r="G151" s="32"/>
      <c r="H151" s="45">
        <f t="shared" ref="H151:H158" si="49">+E151*0.19</f>
        <v>1052.79</v>
      </c>
      <c r="I151" s="1">
        <f t="shared" ref="I151:I158" si="50">+D151*H151</f>
        <v>0</v>
      </c>
      <c r="K151" s="4" t="s">
        <v>92</v>
      </c>
    </row>
    <row r="152" spans="1:11" ht="14.25" customHeight="1" x14ac:dyDescent="0.2">
      <c r="A152" s="6" t="s">
        <v>5</v>
      </c>
      <c r="B152" s="1" t="s">
        <v>6</v>
      </c>
      <c r="C152" s="1" t="s">
        <v>28</v>
      </c>
      <c r="D152" s="1">
        <v>0</v>
      </c>
      <c r="E152" s="32">
        <v>4110</v>
      </c>
      <c r="F152" s="1">
        <f t="shared" si="48"/>
        <v>0</v>
      </c>
      <c r="G152" s="32"/>
      <c r="H152" s="45">
        <f t="shared" si="49"/>
        <v>780.9</v>
      </c>
      <c r="I152" s="1">
        <f t="shared" si="50"/>
        <v>0</v>
      </c>
      <c r="K152" s="4" t="s">
        <v>92</v>
      </c>
    </row>
    <row r="153" spans="1:11" ht="14.25" customHeight="1" x14ac:dyDescent="0.2">
      <c r="A153" s="6" t="s">
        <v>7</v>
      </c>
      <c r="B153" s="1" t="s">
        <v>8</v>
      </c>
      <c r="C153" s="1" t="s">
        <v>28</v>
      </c>
      <c r="D153" s="1">
        <v>0</v>
      </c>
      <c r="E153" s="32">
        <v>3136</v>
      </c>
      <c r="F153" s="1">
        <f t="shared" si="48"/>
        <v>0</v>
      </c>
      <c r="G153" s="32"/>
      <c r="H153" s="45">
        <f t="shared" si="49"/>
        <v>595.84</v>
      </c>
      <c r="I153" s="1">
        <f t="shared" si="50"/>
        <v>0</v>
      </c>
      <c r="K153" s="4" t="s">
        <v>92</v>
      </c>
    </row>
    <row r="154" spans="1:11" ht="14.25" customHeight="1" x14ac:dyDescent="0.2">
      <c r="A154" s="6" t="s">
        <v>9</v>
      </c>
      <c r="B154" s="1" t="s">
        <v>10</v>
      </c>
      <c r="C154" s="1" t="s">
        <v>28</v>
      </c>
      <c r="D154" s="1">
        <v>0</v>
      </c>
      <c r="E154" s="32">
        <v>2003</v>
      </c>
      <c r="F154" s="1">
        <f t="shared" si="48"/>
        <v>0</v>
      </c>
      <c r="G154" s="32"/>
      <c r="H154" s="45">
        <f t="shared" si="49"/>
        <v>380.57</v>
      </c>
      <c r="I154" s="1">
        <f t="shared" si="50"/>
        <v>0</v>
      </c>
      <c r="K154" s="4" t="s">
        <v>92</v>
      </c>
    </row>
    <row r="155" spans="1:11" ht="14.25" customHeight="1" x14ac:dyDescent="0.2">
      <c r="A155" s="6" t="s">
        <v>11</v>
      </c>
      <c r="B155" s="1" t="s">
        <v>12</v>
      </c>
      <c r="C155" s="1" t="s">
        <v>28</v>
      </c>
      <c r="D155" s="1">
        <v>0</v>
      </c>
      <c r="E155" s="32">
        <v>1622</v>
      </c>
      <c r="F155" s="1">
        <f t="shared" si="48"/>
        <v>0</v>
      </c>
      <c r="G155" s="32"/>
      <c r="H155" s="45">
        <f t="shared" si="49"/>
        <v>308.18</v>
      </c>
      <c r="I155" s="1">
        <f t="shared" si="50"/>
        <v>0</v>
      </c>
      <c r="K155" s="4" t="s">
        <v>92</v>
      </c>
    </row>
    <row r="156" spans="1:11" ht="14.25" customHeight="1" x14ac:dyDescent="0.2">
      <c r="C156" s="1" t="s">
        <v>13</v>
      </c>
      <c r="D156" s="1">
        <v>0</v>
      </c>
      <c r="E156" s="32">
        <v>827</v>
      </c>
      <c r="F156" s="1">
        <f t="shared" si="48"/>
        <v>0</v>
      </c>
      <c r="G156" s="32"/>
      <c r="H156" s="45">
        <f t="shared" si="49"/>
        <v>157.13</v>
      </c>
      <c r="I156" s="1">
        <f t="shared" si="50"/>
        <v>0</v>
      </c>
      <c r="K156" s="4" t="s">
        <v>85</v>
      </c>
    </row>
    <row r="157" spans="1:11" ht="14.25" customHeight="1" x14ac:dyDescent="0.2">
      <c r="C157" s="1" t="s">
        <v>14</v>
      </c>
      <c r="D157" s="1">
        <v>0</v>
      </c>
      <c r="E157" s="32">
        <v>411</v>
      </c>
      <c r="F157" s="1">
        <f t="shared" si="48"/>
        <v>0</v>
      </c>
      <c r="G157" s="32"/>
      <c r="H157" s="45">
        <f t="shared" si="49"/>
        <v>78.09</v>
      </c>
      <c r="I157" s="1">
        <f t="shared" si="50"/>
        <v>0</v>
      </c>
      <c r="K157" s="4" t="s">
        <v>86</v>
      </c>
    </row>
    <row r="158" spans="1:11" ht="14.25" customHeight="1" x14ac:dyDescent="0.2">
      <c r="C158" s="1" t="s">
        <v>15</v>
      </c>
      <c r="D158" s="1">
        <v>0</v>
      </c>
      <c r="E158" s="32">
        <v>178</v>
      </c>
      <c r="F158" s="1">
        <f t="shared" si="48"/>
        <v>0</v>
      </c>
      <c r="G158" s="32"/>
      <c r="H158" s="45">
        <f t="shared" si="49"/>
        <v>33.82</v>
      </c>
      <c r="I158" s="1">
        <f t="shared" si="50"/>
        <v>0</v>
      </c>
    </row>
    <row r="159" spans="1:11" ht="14.25" customHeight="1" x14ac:dyDescent="0.2">
      <c r="A159" s="3" t="s">
        <v>23</v>
      </c>
      <c r="B159" s="3"/>
      <c r="C159" s="3"/>
      <c r="D159" s="28"/>
      <c r="E159" s="1"/>
      <c r="F159" s="28">
        <f>SUM(F151:F158)</f>
        <v>0</v>
      </c>
      <c r="G159" s="1"/>
      <c r="H159" s="47"/>
      <c r="I159" s="28">
        <f>SUM(I151:I158)</f>
        <v>0</v>
      </c>
      <c r="K159" s="48"/>
    </row>
    <row r="160" spans="1:11" ht="14.25" customHeight="1" x14ac:dyDescent="0.2">
      <c r="A160" s="3"/>
      <c r="B160" s="3"/>
      <c r="C160" s="3"/>
      <c r="D160" s="3"/>
      <c r="E160" s="1"/>
      <c r="F160" s="1"/>
      <c r="G160" s="1"/>
      <c r="H160" s="45"/>
      <c r="I160" s="1"/>
    </row>
    <row r="161" spans="1:11" ht="14.25" customHeight="1" x14ac:dyDescent="0.2">
      <c r="C161" s="2" t="s">
        <v>66</v>
      </c>
      <c r="D161" s="5" t="s">
        <v>78</v>
      </c>
      <c r="E161" s="5" t="s">
        <v>79</v>
      </c>
      <c r="F161" s="42" t="s">
        <v>23</v>
      </c>
      <c r="G161" s="5"/>
      <c r="H161" s="43" t="s">
        <v>80</v>
      </c>
      <c r="I161" s="42" t="s">
        <v>23</v>
      </c>
    </row>
    <row r="162" spans="1:11" ht="14.25" customHeight="1" x14ac:dyDescent="0.2">
      <c r="A162" s="6" t="s">
        <v>3</v>
      </c>
      <c r="B162" s="1" t="s">
        <v>4</v>
      </c>
      <c r="C162" s="1" t="s">
        <v>32</v>
      </c>
      <c r="D162" s="1">
        <v>0</v>
      </c>
      <c r="E162" s="32">
        <v>2000</v>
      </c>
      <c r="F162" s="1">
        <f t="shared" ref="F162:F169" si="51">+D162*E162</f>
        <v>0</v>
      </c>
      <c r="G162" s="32"/>
      <c r="H162" s="45">
        <f t="shared" ref="H162:H169" si="52">+E162*0.19</f>
        <v>380</v>
      </c>
      <c r="I162" s="1">
        <f t="shared" ref="I162:I169" si="53">+D162*H162</f>
        <v>0</v>
      </c>
      <c r="K162" s="4" t="s">
        <v>92</v>
      </c>
    </row>
    <row r="163" spans="1:11" ht="14.25" customHeight="1" x14ac:dyDescent="0.2">
      <c r="A163" s="6" t="s">
        <v>5</v>
      </c>
      <c r="B163" s="1" t="s">
        <v>6</v>
      </c>
      <c r="C163" s="1" t="s">
        <v>32</v>
      </c>
      <c r="D163" s="1">
        <v>0</v>
      </c>
      <c r="E163" s="32">
        <v>1850</v>
      </c>
      <c r="F163" s="1">
        <f t="shared" si="51"/>
        <v>0</v>
      </c>
      <c r="G163" s="32"/>
      <c r="H163" s="45">
        <f t="shared" si="52"/>
        <v>351.5</v>
      </c>
      <c r="I163" s="1">
        <f t="shared" si="53"/>
        <v>0</v>
      </c>
      <c r="K163" s="4" t="s">
        <v>92</v>
      </c>
    </row>
    <row r="164" spans="1:11" ht="14.25" customHeight="1" x14ac:dyDescent="0.2">
      <c r="A164" s="6" t="s">
        <v>7</v>
      </c>
      <c r="B164" s="1" t="s">
        <v>8</v>
      </c>
      <c r="C164" s="1" t="s">
        <v>32</v>
      </c>
      <c r="D164" s="1">
        <v>0</v>
      </c>
      <c r="E164" s="32">
        <v>1600</v>
      </c>
      <c r="F164" s="1">
        <f t="shared" si="51"/>
        <v>0</v>
      </c>
      <c r="G164" s="32"/>
      <c r="H164" s="45">
        <f t="shared" si="52"/>
        <v>304</v>
      </c>
      <c r="I164" s="1">
        <f t="shared" si="53"/>
        <v>0</v>
      </c>
      <c r="K164" s="4" t="s">
        <v>92</v>
      </c>
    </row>
    <row r="165" spans="1:11" ht="14.25" customHeight="1" x14ac:dyDescent="0.2">
      <c r="A165" s="6" t="s">
        <v>9</v>
      </c>
      <c r="B165" s="1" t="s">
        <v>10</v>
      </c>
      <c r="C165" s="1" t="s">
        <v>32</v>
      </c>
      <c r="D165" s="1">
        <v>0</v>
      </c>
      <c r="E165" s="32">
        <v>1400</v>
      </c>
      <c r="F165" s="1">
        <f t="shared" si="51"/>
        <v>0</v>
      </c>
      <c r="G165" s="32"/>
      <c r="H165" s="45">
        <f t="shared" si="52"/>
        <v>266</v>
      </c>
      <c r="I165" s="1">
        <f t="shared" si="53"/>
        <v>0</v>
      </c>
      <c r="K165" s="4" t="s">
        <v>92</v>
      </c>
    </row>
    <row r="166" spans="1:11" ht="14.25" customHeight="1" x14ac:dyDescent="0.2">
      <c r="A166" s="6" t="s">
        <v>11</v>
      </c>
      <c r="B166" s="1" t="s">
        <v>12</v>
      </c>
      <c r="C166" s="1" t="s">
        <v>32</v>
      </c>
      <c r="D166" s="1">
        <v>0</v>
      </c>
      <c r="E166" s="32">
        <v>1150</v>
      </c>
      <c r="F166" s="1">
        <f t="shared" si="51"/>
        <v>0</v>
      </c>
      <c r="G166" s="32"/>
      <c r="H166" s="45">
        <f t="shared" si="52"/>
        <v>218.5</v>
      </c>
      <c r="I166" s="1">
        <f t="shared" si="53"/>
        <v>0</v>
      </c>
      <c r="K166" s="4" t="s">
        <v>92</v>
      </c>
    </row>
    <row r="167" spans="1:11" ht="14.25" customHeight="1" x14ac:dyDescent="0.2">
      <c r="C167" s="1" t="s">
        <v>13</v>
      </c>
      <c r="D167" s="1">
        <v>0</v>
      </c>
      <c r="E167" s="32">
        <v>575</v>
      </c>
      <c r="F167" s="1">
        <f t="shared" si="51"/>
        <v>0</v>
      </c>
      <c r="G167" s="32"/>
      <c r="H167" s="45">
        <f t="shared" si="52"/>
        <v>109.25</v>
      </c>
      <c r="I167" s="1">
        <f t="shared" si="53"/>
        <v>0</v>
      </c>
      <c r="K167" s="4" t="s">
        <v>85</v>
      </c>
    </row>
    <row r="168" spans="1:11" ht="14.25" customHeight="1" x14ac:dyDescent="0.2">
      <c r="C168" s="1" t="s">
        <v>14</v>
      </c>
      <c r="D168" s="1">
        <v>0</v>
      </c>
      <c r="E168" s="32">
        <v>290</v>
      </c>
      <c r="F168" s="1">
        <f t="shared" si="51"/>
        <v>0</v>
      </c>
      <c r="G168" s="32"/>
      <c r="H168" s="45">
        <f t="shared" si="52"/>
        <v>55.1</v>
      </c>
      <c r="I168" s="1">
        <f t="shared" si="53"/>
        <v>0</v>
      </c>
      <c r="K168" s="4" t="s">
        <v>86</v>
      </c>
    </row>
    <row r="169" spans="1:11" ht="14.25" customHeight="1" x14ac:dyDescent="0.2">
      <c r="C169" s="1" t="s">
        <v>15</v>
      </c>
      <c r="D169" s="1">
        <v>0</v>
      </c>
      <c r="E169" s="32">
        <v>115</v>
      </c>
      <c r="F169" s="1">
        <f t="shared" si="51"/>
        <v>0</v>
      </c>
      <c r="G169" s="32"/>
      <c r="H169" s="45">
        <f t="shared" si="52"/>
        <v>21.85</v>
      </c>
      <c r="I169" s="1">
        <f t="shared" si="53"/>
        <v>0</v>
      </c>
    </row>
    <row r="170" spans="1:11" ht="14.25" customHeight="1" x14ac:dyDescent="0.2">
      <c r="A170" s="3" t="s">
        <v>23</v>
      </c>
      <c r="B170" s="3"/>
      <c r="C170" s="3"/>
      <c r="D170" s="28"/>
      <c r="E170" s="1"/>
      <c r="F170" s="28">
        <f>SUM(F162:F169)</f>
        <v>0</v>
      </c>
      <c r="G170" s="1"/>
      <c r="H170" s="47"/>
      <c r="I170" s="28">
        <f>SUM(I162:I169)</f>
        <v>0</v>
      </c>
      <c r="K170" s="48"/>
    </row>
    <row r="171" spans="1:11" ht="14.25" customHeight="1" x14ac:dyDescent="0.2">
      <c r="A171" s="3"/>
      <c r="B171" s="3"/>
      <c r="C171" s="3"/>
      <c r="D171" s="3"/>
      <c r="E171" s="1"/>
      <c r="F171" s="1"/>
      <c r="G171" s="1"/>
      <c r="H171" s="45"/>
      <c r="I171" s="1"/>
    </row>
    <row r="172" spans="1:11" ht="14.25" customHeight="1" x14ac:dyDescent="0.2">
      <c r="C172" s="2" t="s">
        <v>67</v>
      </c>
      <c r="D172" s="5" t="s">
        <v>78</v>
      </c>
      <c r="E172" s="5" t="s">
        <v>79</v>
      </c>
      <c r="F172" s="42" t="s">
        <v>23</v>
      </c>
      <c r="G172" s="5"/>
      <c r="H172" s="43" t="s">
        <v>80</v>
      </c>
      <c r="I172" s="42" t="s">
        <v>23</v>
      </c>
    </row>
    <row r="173" spans="1:11" ht="14.25" customHeight="1" x14ac:dyDescent="0.2">
      <c r="A173" s="6" t="s">
        <v>3</v>
      </c>
      <c r="B173" s="1" t="s">
        <v>4</v>
      </c>
      <c r="C173" s="1" t="s">
        <v>68</v>
      </c>
      <c r="D173" s="1">
        <v>0</v>
      </c>
      <c r="E173" s="32">
        <v>2000</v>
      </c>
      <c r="F173" s="1">
        <f t="shared" ref="F173:F180" si="54">+D173*E173</f>
        <v>0</v>
      </c>
      <c r="G173" s="32"/>
      <c r="H173" s="45">
        <f t="shared" ref="H173:H180" si="55">+E173*0.19</f>
        <v>380</v>
      </c>
      <c r="I173" s="1">
        <f t="shared" ref="I173:I180" si="56">+D173*H173</f>
        <v>0</v>
      </c>
      <c r="K173" s="4" t="s">
        <v>92</v>
      </c>
    </row>
    <row r="174" spans="1:11" ht="14.25" customHeight="1" x14ac:dyDescent="0.2">
      <c r="A174" s="6" t="s">
        <v>5</v>
      </c>
      <c r="B174" s="1" t="s">
        <v>6</v>
      </c>
      <c r="C174" s="1" t="s">
        <v>68</v>
      </c>
      <c r="D174" s="1">
        <v>0</v>
      </c>
      <c r="E174" s="32">
        <v>1850</v>
      </c>
      <c r="F174" s="1">
        <f t="shared" si="54"/>
        <v>0</v>
      </c>
      <c r="G174" s="32"/>
      <c r="H174" s="45">
        <f t="shared" si="55"/>
        <v>351.5</v>
      </c>
      <c r="I174" s="1">
        <f t="shared" si="56"/>
        <v>0</v>
      </c>
      <c r="K174" s="4" t="s">
        <v>92</v>
      </c>
    </row>
    <row r="175" spans="1:11" ht="14.25" customHeight="1" x14ac:dyDescent="0.2">
      <c r="A175" s="6" t="s">
        <v>7</v>
      </c>
      <c r="B175" s="1" t="s">
        <v>8</v>
      </c>
      <c r="C175" s="1" t="s">
        <v>68</v>
      </c>
      <c r="D175" s="1">
        <v>0</v>
      </c>
      <c r="E175" s="32">
        <v>1600</v>
      </c>
      <c r="F175" s="1">
        <f t="shared" si="54"/>
        <v>0</v>
      </c>
      <c r="G175" s="32"/>
      <c r="H175" s="45">
        <f t="shared" si="55"/>
        <v>304</v>
      </c>
      <c r="I175" s="1">
        <f t="shared" si="56"/>
        <v>0</v>
      </c>
      <c r="K175" s="4" t="s">
        <v>92</v>
      </c>
    </row>
    <row r="176" spans="1:11" ht="14.25" customHeight="1" x14ac:dyDescent="0.2">
      <c r="A176" s="6" t="s">
        <v>9</v>
      </c>
      <c r="B176" s="1" t="s">
        <v>10</v>
      </c>
      <c r="C176" s="1" t="s">
        <v>68</v>
      </c>
      <c r="D176" s="1">
        <v>0</v>
      </c>
      <c r="E176" s="32">
        <v>1400</v>
      </c>
      <c r="F176" s="1">
        <f t="shared" si="54"/>
        <v>0</v>
      </c>
      <c r="G176" s="32"/>
      <c r="H176" s="45">
        <f t="shared" si="55"/>
        <v>266</v>
      </c>
      <c r="I176" s="1">
        <f t="shared" si="56"/>
        <v>0</v>
      </c>
      <c r="K176" s="4" t="s">
        <v>92</v>
      </c>
    </row>
    <row r="177" spans="1:11" ht="14.25" customHeight="1" x14ac:dyDescent="0.2">
      <c r="A177" s="6" t="s">
        <v>11</v>
      </c>
      <c r="B177" s="1" t="s">
        <v>12</v>
      </c>
      <c r="C177" s="1" t="s">
        <v>68</v>
      </c>
      <c r="D177" s="1">
        <v>0</v>
      </c>
      <c r="E177" s="32">
        <v>1150</v>
      </c>
      <c r="F177" s="1">
        <f t="shared" si="54"/>
        <v>0</v>
      </c>
      <c r="G177" s="32"/>
      <c r="H177" s="45">
        <f t="shared" si="55"/>
        <v>218.5</v>
      </c>
      <c r="I177" s="1">
        <f t="shared" si="56"/>
        <v>0</v>
      </c>
      <c r="K177" s="4" t="s">
        <v>92</v>
      </c>
    </row>
    <row r="178" spans="1:11" ht="14.25" customHeight="1" x14ac:dyDescent="0.2">
      <c r="C178" s="1" t="s">
        <v>13</v>
      </c>
      <c r="D178" s="1">
        <v>0</v>
      </c>
      <c r="E178" s="32">
        <v>575</v>
      </c>
      <c r="F178" s="1">
        <f t="shared" si="54"/>
        <v>0</v>
      </c>
      <c r="G178" s="32"/>
      <c r="H178" s="45">
        <f t="shared" si="55"/>
        <v>109.25</v>
      </c>
      <c r="I178" s="1">
        <f t="shared" si="56"/>
        <v>0</v>
      </c>
      <c r="K178" s="4" t="s">
        <v>85</v>
      </c>
    </row>
    <row r="179" spans="1:11" ht="14.25" customHeight="1" x14ac:dyDescent="0.2">
      <c r="C179" s="1" t="s">
        <v>14</v>
      </c>
      <c r="D179" s="1">
        <v>0</v>
      </c>
      <c r="E179" s="32">
        <v>290</v>
      </c>
      <c r="F179" s="1">
        <f t="shared" si="54"/>
        <v>0</v>
      </c>
      <c r="G179" s="32"/>
      <c r="H179" s="45">
        <f t="shared" si="55"/>
        <v>55.1</v>
      </c>
      <c r="I179" s="1">
        <f t="shared" si="56"/>
        <v>0</v>
      </c>
      <c r="K179" s="4" t="s">
        <v>86</v>
      </c>
    </row>
    <row r="180" spans="1:11" ht="14.25" customHeight="1" x14ac:dyDescent="0.2">
      <c r="C180" s="1" t="s">
        <v>15</v>
      </c>
      <c r="D180" s="1">
        <v>0</v>
      </c>
      <c r="E180" s="32">
        <v>115</v>
      </c>
      <c r="F180" s="1">
        <f t="shared" si="54"/>
        <v>0</v>
      </c>
      <c r="G180" s="32"/>
      <c r="H180" s="45">
        <f t="shared" si="55"/>
        <v>21.85</v>
      </c>
      <c r="I180" s="1">
        <f t="shared" si="56"/>
        <v>0</v>
      </c>
    </row>
    <row r="181" spans="1:11" ht="14.25" customHeight="1" x14ac:dyDescent="0.2">
      <c r="A181" s="3" t="s">
        <v>23</v>
      </c>
      <c r="B181" s="3"/>
      <c r="C181" s="3"/>
      <c r="D181" s="28"/>
      <c r="E181" s="1"/>
      <c r="F181" s="28">
        <f>SUM(F173:F180)</f>
        <v>0</v>
      </c>
      <c r="G181" s="1"/>
      <c r="H181" s="47"/>
      <c r="I181" s="28">
        <f>SUM(I173:I180)</f>
        <v>0</v>
      </c>
      <c r="K181" s="48"/>
    </row>
    <row r="182" spans="1:11" ht="14.25" customHeight="1" x14ac:dyDescent="0.2">
      <c r="A182" s="3"/>
      <c r="B182" s="3"/>
      <c r="C182" s="3"/>
      <c r="D182" s="3"/>
      <c r="E182" s="1"/>
      <c r="F182" s="1"/>
      <c r="G182" s="1"/>
      <c r="H182" s="45"/>
      <c r="I182" s="1"/>
    </row>
    <row r="183" spans="1:11" ht="14.25" customHeight="1" x14ac:dyDescent="0.2">
      <c r="C183" s="2" t="s">
        <v>69</v>
      </c>
      <c r="D183" s="5" t="s">
        <v>78</v>
      </c>
      <c r="E183" s="5" t="s">
        <v>79</v>
      </c>
      <c r="F183" s="42" t="s">
        <v>23</v>
      </c>
      <c r="G183" s="5"/>
      <c r="H183" s="43" t="s">
        <v>80</v>
      </c>
      <c r="I183" s="42" t="s">
        <v>23</v>
      </c>
    </row>
    <row r="184" spans="1:11" ht="14.25" customHeight="1" x14ac:dyDescent="0.2">
      <c r="A184" s="6" t="s">
        <v>3</v>
      </c>
      <c r="B184" s="1" t="s">
        <v>4</v>
      </c>
      <c r="C184" s="1" t="s">
        <v>33</v>
      </c>
      <c r="D184" s="1">
        <v>0</v>
      </c>
      <c r="E184" s="32">
        <v>2000</v>
      </c>
      <c r="F184" s="1">
        <f t="shared" ref="F184:F191" si="57">+D184*E184</f>
        <v>0</v>
      </c>
      <c r="G184" s="32"/>
      <c r="H184" s="45">
        <f t="shared" ref="H184:H191" si="58">+E184*0.19</f>
        <v>380</v>
      </c>
      <c r="I184" s="1">
        <f t="shared" ref="I184:I191" si="59">+D184*H184</f>
        <v>0</v>
      </c>
      <c r="K184" s="4" t="s">
        <v>92</v>
      </c>
    </row>
    <row r="185" spans="1:11" ht="14.25" customHeight="1" x14ac:dyDescent="0.2">
      <c r="A185" s="6" t="s">
        <v>5</v>
      </c>
      <c r="B185" s="1" t="s">
        <v>6</v>
      </c>
      <c r="C185" s="1" t="s">
        <v>33</v>
      </c>
      <c r="D185" s="1">
        <v>0</v>
      </c>
      <c r="E185" s="32">
        <v>1850</v>
      </c>
      <c r="F185" s="1">
        <f t="shared" si="57"/>
        <v>0</v>
      </c>
      <c r="G185" s="32"/>
      <c r="H185" s="45">
        <f t="shared" si="58"/>
        <v>351.5</v>
      </c>
      <c r="I185" s="1">
        <f t="shared" si="59"/>
        <v>0</v>
      </c>
      <c r="K185" s="4" t="s">
        <v>92</v>
      </c>
    </row>
    <row r="186" spans="1:11" ht="14.25" customHeight="1" x14ac:dyDescent="0.2">
      <c r="A186" s="6" t="s">
        <v>7</v>
      </c>
      <c r="B186" s="1" t="s">
        <v>8</v>
      </c>
      <c r="C186" s="1" t="s">
        <v>33</v>
      </c>
      <c r="D186" s="1">
        <v>0</v>
      </c>
      <c r="E186" s="32">
        <v>1600</v>
      </c>
      <c r="F186" s="1">
        <f t="shared" si="57"/>
        <v>0</v>
      </c>
      <c r="G186" s="32"/>
      <c r="H186" s="45">
        <f t="shared" si="58"/>
        <v>304</v>
      </c>
      <c r="I186" s="1">
        <f t="shared" si="59"/>
        <v>0</v>
      </c>
      <c r="K186" s="4" t="s">
        <v>92</v>
      </c>
    </row>
    <row r="187" spans="1:11" ht="14.25" customHeight="1" x14ac:dyDescent="0.2">
      <c r="A187" s="6" t="s">
        <v>9</v>
      </c>
      <c r="B187" s="1" t="s">
        <v>10</v>
      </c>
      <c r="C187" s="1" t="s">
        <v>33</v>
      </c>
      <c r="D187" s="1">
        <v>0</v>
      </c>
      <c r="E187" s="32">
        <v>1400</v>
      </c>
      <c r="F187" s="1">
        <f t="shared" si="57"/>
        <v>0</v>
      </c>
      <c r="G187" s="32"/>
      <c r="H187" s="45">
        <f t="shared" si="58"/>
        <v>266</v>
      </c>
      <c r="I187" s="1">
        <f t="shared" si="59"/>
        <v>0</v>
      </c>
      <c r="K187" s="4" t="s">
        <v>92</v>
      </c>
    </row>
    <row r="188" spans="1:11" ht="14.25" customHeight="1" x14ac:dyDescent="0.2">
      <c r="A188" s="6" t="s">
        <v>11</v>
      </c>
      <c r="B188" s="1" t="s">
        <v>12</v>
      </c>
      <c r="C188" s="1" t="s">
        <v>33</v>
      </c>
      <c r="D188" s="1">
        <v>0</v>
      </c>
      <c r="E188" s="32">
        <v>1150</v>
      </c>
      <c r="F188" s="1">
        <f t="shared" si="57"/>
        <v>0</v>
      </c>
      <c r="G188" s="32"/>
      <c r="H188" s="45">
        <f t="shared" si="58"/>
        <v>218.5</v>
      </c>
      <c r="I188" s="1">
        <f t="shared" si="59"/>
        <v>0</v>
      </c>
      <c r="K188" s="4" t="s">
        <v>92</v>
      </c>
    </row>
    <row r="189" spans="1:11" ht="14.25" customHeight="1" x14ac:dyDescent="0.2">
      <c r="C189" s="1" t="s">
        <v>13</v>
      </c>
      <c r="D189" s="1">
        <v>0</v>
      </c>
      <c r="E189" s="32">
        <v>575</v>
      </c>
      <c r="F189" s="1">
        <f t="shared" si="57"/>
        <v>0</v>
      </c>
      <c r="G189" s="32"/>
      <c r="H189" s="45">
        <f t="shared" si="58"/>
        <v>109.25</v>
      </c>
      <c r="I189" s="1">
        <f t="shared" si="59"/>
        <v>0</v>
      </c>
      <c r="K189" s="4" t="s">
        <v>85</v>
      </c>
    </row>
    <row r="190" spans="1:11" ht="14.25" customHeight="1" x14ac:dyDescent="0.2">
      <c r="C190" s="1" t="s">
        <v>14</v>
      </c>
      <c r="D190" s="1">
        <v>0</v>
      </c>
      <c r="E190" s="32">
        <v>290</v>
      </c>
      <c r="F190" s="1">
        <f t="shared" si="57"/>
        <v>0</v>
      </c>
      <c r="G190" s="32"/>
      <c r="H190" s="45">
        <f t="shared" si="58"/>
        <v>55.1</v>
      </c>
      <c r="I190" s="1">
        <f t="shared" si="59"/>
        <v>0</v>
      </c>
      <c r="K190" s="4" t="s">
        <v>86</v>
      </c>
    </row>
    <row r="191" spans="1:11" ht="14.25" customHeight="1" x14ac:dyDescent="0.2">
      <c r="C191" s="1" t="s">
        <v>15</v>
      </c>
      <c r="D191" s="1">
        <v>0</v>
      </c>
      <c r="E191" s="32">
        <v>115</v>
      </c>
      <c r="F191" s="1">
        <f t="shared" si="57"/>
        <v>0</v>
      </c>
      <c r="G191" s="32"/>
      <c r="H191" s="45">
        <f t="shared" si="58"/>
        <v>21.85</v>
      </c>
      <c r="I191" s="1">
        <f t="shared" si="59"/>
        <v>0</v>
      </c>
    </row>
    <row r="192" spans="1:11" ht="14.25" customHeight="1" x14ac:dyDescent="0.2">
      <c r="A192" s="3" t="s">
        <v>23</v>
      </c>
      <c r="B192" s="3"/>
      <c r="C192" s="3"/>
      <c r="D192" s="28"/>
      <c r="E192" s="1"/>
      <c r="F192" s="28">
        <f>SUM(F184:F191)</f>
        <v>0</v>
      </c>
      <c r="G192" s="1"/>
      <c r="H192" s="47"/>
      <c r="I192" s="28">
        <f>SUM(I184:I191)</f>
        <v>0</v>
      </c>
      <c r="K192" s="48"/>
    </row>
    <row r="193" spans="1:11" ht="14.25" customHeight="1" x14ac:dyDescent="0.2">
      <c r="C193" s="3"/>
      <c r="D193" s="3"/>
      <c r="E193" s="1"/>
      <c r="F193" s="1"/>
      <c r="G193" s="1"/>
      <c r="H193" s="45"/>
      <c r="I193" s="1"/>
    </row>
    <row r="194" spans="1:11" ht="14.25" customHeight="1" x14ac:dyDescent="0.2">
      <c r="C194" s="2" t="s">
        <v>70</v>
      </c>
      <c r="D194" s="5" t="s">
        <v>78</v>
      </c>
      <c r="E194" s="5" t="s">
        <v>79</v>
      </c>
      <c r="F194" s="42" t="s">
        <v>23</v>
      </c>
      <c r="G194" s="5"/>
      <c r="H194" s="43" t="s">
        <v>80</v>
      </c>
      <c r="I194" s="42" t="s">
        <v>23</v>
      </c>
    </row>
    <row r="195" spans="1:11" ht="14.25" customHeight="1" x14ac:dyDescent="0.2">
      <c r="A195" s="6" t="s">
        <v>3</v>
      </c>
      <c r="B195" s="1" t="s">
        <v>4</v>
      </c>
      <c r="C195" s="1" t="s">
        <v>29</v>
      </c>
      <c r="D195" s="1">
        <v>0</v>
      </c>
      <c r="E195" s="32">
        <v>11843</v>
      </c>
      <c r="F195" s="1">
        <f t="shared" ref="F195:F202" si="60">+D195*E195</f>
        <v>0</v>
      </c>
      <c r="G195" s="32"/>
      <c r="H195" s="45">
        <f t="shared" ref="H195:H202" si="61">+E195*0.19</f>
        <v>2250.17</v>
      </c>
      <c r="I195" s="1">
        <f t="shared" ref="I195:I202" si="62">+D195*H195</f>
        <v>0</v>
      </c>
      <c r="K195" s="4" t="s">
        <v>93</v>
      </c>
    </row>
    <row r="196" spans="1:11" ht="14.25" customHeight="1" x14ac:dyDescent="0.2">
      <c r="A196" s="6" t="s">
        <v>5</v>
      </c>
      <c r="B196" s="1" t="s">
        <v>6</v>
      </c>
      <c r="C196" s="1" t="s">
        <v>29</v>
      </c>
      <c r="D196" s="1">
        <v>0</v>
      </c>
      <c r="E196" s="32">
        <v>9572</v>
      </c>
      <c r="F196" s="1">
        <f t="shared" si="60"/>
        <v>0</v>
      </c>
      <c r="G196" s="32"/>
      <c r="H196" s="45">
        <f t="shared" si="61"/>
        <v>1818.68</v>
      </c>
      <c r="I196" s="1">
        <f t="shared" si="62"/>
        <v>0</v>
      </c>
      <c r="K196" s="4" t="s">
        <v>93</v>
      </c>
    </row>
    <row r="197" spans="1:11" ht="14.25" customHeight="1" x14ac:dyDescent="0.2">
      <c r="A197" s="6" t="s">
        <v>7</v>
      </c>
      <c r="B197" s="1" t="s">
        <v>8</v>
      </c>
      <c r="C197" s="1" t="s">
        <v>29</v>
      </c>
      <c r="D197" s="1">
        <v>0</v>
      </c>
      <c r="E197" s="32">
        <v>7679</v>
      </c>
      <c r="F197" s="1">
        <f t="shared" si="60"/>
        <v>0</v>
      </c>
      <c r="G197" s="32"/>
      <c r="H197" s="45">
        <f t="shared" si="61"/>
        <v>1459.01</v>
      </c>
      <c r="I197" s="1">
        <f t="shared" si="62"/>
        <v>0</v>
      </c>
      <c r="K197" s="4" t="s">
        <v>93</v>
      </c>
    </row>
    <row r="198" spans="1:11" ht="14.25" customHeight="1" x14ac:dyDescent="0.2">
      <c r="A198" s="6" t="s">
        <v>9</v>
      </c>
      <c r="B198" s="1" t="s">
        <v>10</v>
      </c>
      <c r="C198" s="1" t="s">
        <v>29</v>
      </c>
      <c r="D198" s="1">
        <v>0</v>
      </c>
      <c r="E198" s="32">
        <v>5354</v>
      </c>
      <c r="F198" s="1">
        <f t="shared" si="60"/>
        <v>0</v>
      </c>
      <c r="G198" s="32"/>
      <c r="H198" s="45">
        <f t="shared" si="61"/>
        <v>1017.26</v>
      </c>
      <c r="I198" s="1">
        <f t="shared" si="62"/>
        <v>0</v>
      </c>
      <c r="K198" s="4" t="s">
        <v>93</v>
      </c>
    </row>
    <row r="199" spans="1:11" ht="14.25" customHeight="1" x14ac:dyDescent="0.2">
      <c r="A199" s="6" t="s">
        <v>11</v>
      </c>
      <c r="B199" s="1" t="s">
        <v>12</v>
      </c>
      <c r="C199" s="1" t="s">
        <v>29</v>
      </c>
      <c r="D199" s="1">
        <v>0</v>
      </c>
      <c r="E199" s="32">
        <v>4650</v>
      </c>
      <c r="F199" s="1">
        <f t="shared" si="60"/>
        <v>0</v>
      </c>
      <c r="G199" s="32"/>
      <c r="H199" s="45">
        <f t="shared" si="61"/>
        <v>883.5</v>
      </c>
      <c r="I199" s="1">
        <f t="shared" si="62"/>
        <v>0</v>
      </c>
      <c r="K199" s="4" t="s">
        <v>93</v>
      </c>
    </row>
    <row r="200" spans="1:11" ht="14.25" customHeight="1" x14ac:dyDescent="0.2">
      <c r="C200" s="1" t="s">
        <v>13</v>
      </c>
      <c r="D200" s="1">
        <v>0</v>
      </c>
      <c r="E200" s="32">
        <v>1298</v>
      </c>
      <c r="F200" s="1">
        <f t="shared" si="60"/>
        <v>0</v>
      </c>
      <c r="G200" s="32"/>
      <c r="H200" s="45">
        <f t="shared" si="61"/>
        <v>246.62</v>
      </c>
      <c r="I200" s="1">
        <f t="shared" si="62"/>
        <v>0</v>
      </c>
      <c r="K200" s="4" t="s">
        <v>85</v>
      </c>
    </row>
    <row r="201" spans="1:11" ht="14.25" customHeight="1" x14ac:dyDescent="0.2">
      <c r="C201" s="1" t="s">
        <v>14</v>
      </c>
      <c r="D201" s="1">
        <v>0</v>
      </c>
      <c r="E201" s="32">
        <v>649</v>
      </c>
      <c r="F201" s="1">
        <f t="shared" si="60"/>
        <v>0</v>
      </c>
      <c r="G201" s="32"/>
      <c r="H201" s="45">
        <f t="shared" si="61"/>
        <v>123.31</v>
      </c>
      <c r="I201" s="1">
        <f t="shared" si="62"/>
        <v>0</v>
      </c>
      <c r="K201" s="4" t="s">
        <v>86</v>
      </c>
    </row>
    <row r="202" spans="1:11" ht="14.25" customHeight="1" x14ac:dyDescent="0.2">
      <c r="C202" s="1" t="s">
        <v>15</v>
      </c>
      <c r="D202" s="1">
        <v>0</v>
      </c>
      <c r="E202" s="32">
        <v>265</v>
      </c>
      <c r="F202" s="1">
        <f t="shared" si="60"/>
        <v>0</v>
      </c>
      <c r="G202" s="32"/>
      <c r="H202" s="45">
        <f t="shared" si="61"/>
        <v>50.35</v>
      </c>
      <c r="I202" s="1">
        <f t="shared" si="62"/>
        <v>0</v>
      </c>
    </row>
    <row r="203" spans="1:11" ht="14.25" customHeight="1" x14ac:dyDescent="0.2">
      <c r="A203" s="3" t="s">
        <v>23</v>
      </c>
      <c r="D203" s="28"/>
      <c r="E203" s="1"/>
      <c r="F203" s="28">
        <f>SUM(F195:F202)</f>
        <v>0</v>
      </c>
      <c r="G203" s="1"/>
      <c r="H203" s="47"/>
      <c r="I203" s="28">
        <f>SUM(I195:I202)</f>
        <v>0</v>
      </c>
      <c r="K203" s="48"/>
    </row>
    <row r="204" spans="1:11" ht="14.25" customHeight="1" x14ac:dyDescent="0.2">
      <c r="A204" s="3"/>
      <c r="E204" s="1"/>
      <c r="F204" s="1"/>
      <c r="G204" s="1"/>
      <c r="H204" s="45"/>
      <c r="I204" s="1"/>
    </row>
    <row r="205" spans="1:11" ht="14.25" customHeight="1" x14ac:dyDescent="0.2">
      <c r="C205" s="2" t="s">
        <v>40</v>
      </c>
      <c r="D205" s="5" t="s">
        <v>78</v>
      </c>
      <c r="E205" s="5" t="s">
        <v>79</v>
      </c>
      <c r="F205" s="42" t="s">
        <v>23</v>
      </c>
      <c r="G205" s="5"/>
      <c r="H205" s="43" t="s">
        <v>80</v>
      </c>
      <c r="I205" s="42" t="s">
        <v>23</v>
      </c>
    </row>
    <row r="206" spans="1:11" ht="14.25" customHeight="1" x14ac:dyDescent="0.2">
      <c r="A206" s="6"/>
      <c r="C206" s="1" t="s">
        <v>41</v>
      </c>
      <c r="D206" s="1">
        <v>0</v>
      </c>
      <c r="E206" s="32">
        <v>2421</v>
      </c>
      <c r="F206" s="1">
        <f t="shared" ref="F206:F208" si="63">+D206*E206</f>
        <v>0</v>
      </c>
      <c r="G206" s="32"/>
      <c r="H206" s="45">
        <f t="shared" ref="H206:H208" si="64">+E206*0.19</f>
        <v>459.99</v>
      </c>
      <c r="I206" s="1">
        <f t="shared" ref="I206:I214" si="65">+D206*H206</f>
        <v>0</v>
      </c>
    </row>
    <row r="207" spans="1:11" ht="14.25" customHeight="1" x14ac:dyDescent="0.2">
      <c r="A207" s="6"/>
      <c r="C207" s="1" t="s">
        <v>42</v>
      </c>
      <c r="D207" s="1">
        <v>0</v>
      </c>
      <c r="E207" s="32">
        <v>5577</v>
      </c>
      <c r="F207" s="1">
        <f t="shared" si="63"/>
        <v>0</v>
      </c>
      <c r="G207" s="32"/>
      <c r="H207" s="45">
        <f t="shared" si="64"/>
        <v>1059.6300000000001</v>
      </c>
      <c r="I207" s="1">
        <f t="shared" si="65"/>
        <v>0</v>
      </c>
    </row>
    <row r="208" spans="1:11" ht="14.25" customHeight="1" x14ac:dyDescent="0.2">
      <c r="A208" s="6"/>
      <c r="C208" s="1" t="s">
        <v>103</v>
      </c>
      <c r="D208" s="1">
        <v>0</v>
      </c>
      <c r="E208" s="32">
        <v>11778</v>
      </c>
      <c r="F208" s="1">
        <f t="shared" si="63"/>
        <v>0</v>
      </c>
      <c r="G208" s="32"/>
      <c r="H208" s="45">
        <f t="shared" si="64"/>
        <v>2237.8200000000002</v>
      </c>
      <c r="I208" s="1">
        <f t="shared" si="65"/>
        <v>0</v>
      </c>
    </row>
    <row r="209" spans="1:11" ht="14.25" customHeight="1" x14ac:dyDescent="0.2">
      <c r="A209" s="6"/>
      <c r="E209" s="32"/>
      <c r="F209" s="1"/>
      <c r="G209" s="32"/>
      <c r="H209" s="45"/>
      <c r="I209" s="1"/>
    </row>
    <row r="210" spans="1:11" ht="14.25" customHeight="1" x14ac:dyDescent="0.2">
      <c r="A210" s="6"/>
      <c r="C210" s="1" t="s">
        <v>46</v>
      </c>
      <c r="D210" s="1">
        <v>0</v>
      </c>
      <c r="E210" s="32">
        <v>309</v>
      </c>
      <c r="F210" s="1">
        <f t="shared" ref="F210:F214" si="66">+D210*E210</f>
        <v>0</v>
      </c>
      <c r="G210" s="32"/>
      <c r="H210" s="45">
        <f t="shared" ref="H210:H214" si="67">+E210*0.19</f>
        <v>58.71</v>
      </c>
      <c r="I210" s="1">
        <f t="shared" si="65"/>
        <v>0</v>
      </c>
      <c r="K210" s="4" t="s">
        <v>94</v>
      </c>
    </row>
    <row r="211" spans="1:11" ht="14.25" customHeight="1" x14ac:dyDescent="0.2">
      <c r="A211" s="6"/>
      <c r="C211" s="1" t="s">
        <v>47</v>
      </c>
      <c r="D211" s="1">
        <v>0</v>
      </c>
      <c r="E211" s="32">
        <v>2230</v>
      </c>
      <c r="F211" s="1">
        <f t="shared" si="66"/>
        <v>0</v>
      </c>
      <c r="G211" s="32"/>
      <c r="H211" s="45">
        <f t="shared" si="67"/>
        <v>423.7</v>
      </c>
      <c r="I211" s="1">
        <f t="shared" si="65"/>
        <v>0</v>
      </c>
      <c r="K211" s="4" t="s">
        <v>94</v>
      </c>
    </row>
    <row r="212" spans="1:11" ht="14.25" customHeight="1" x14ac:dyDescent="0.2">
      <c r="A212" s="6"/>
      <c r="C212" s="1" t="s">
        <v>48</v>
      </c>
      <c r="D212" s="1">
        <v>0</v>
      </c>
      <c r="E212" s="32">
        <v>927</v>
      </c>
      <c r="F212" s="1">
        <f t="shared" si="66"/>
        <v>0</v>
      </c>
      <c r="G212" s="32"/>
      <c r="H212" s="45">
        <f t="shared" si="67"/>
        <v>176.13</v>
      </c>
      <c r="I212" s="1">
        <f t="shared" si="65"/>
        <v>0</v>
      </c>
      <c r="K212" s="4" t="s">
        <v>94</v>
      </c>
    </row>
    <row r="213" spans="1:11" ht="14.25" customHeight="1" x14ac:dyDescent="0.2">
      <c r="A213" s="6"/>
      <c r="C213" s="1" t="s">
        <v>49</v>
      </c>
      <c r="D213" s="1">
        <v>0</v>
      </c>
      <c r="E213" s="32">
        <v>927</v>
      </c>
      <c r="F213" s="1">
        <f t="shared" si="66"/>
        <v>0</v>
      </c>
      <c r="G213" s="32"/>
      <c r="H213" s="45">
        <f t="shared" si="67"/>
        <v>176.13</v>
      </c>
      <c r="I213" s="1">
        <f t="shared" si="65"/>
        <v>0</v>
      </c>
      <c r="K213" s="4" t="s">
        <v>94</v>
      </c>
    </row>
    <row r="214" spans="1:11" ht="14.25" customHeight="1" x14ac:dyDescent="0.2">
      <c r="A214" s="6"/>
      <c r="C214" s="1" t="s">
        <v>50</v>
      </c>
      <c r="D214" s="1">
        <v>0</v>
      </c>
      <c r="E214" s="32">
        <v>927</v>
      </c>
      <c r="F214" s="1">
        <f t="shared" si="66"/>
        <v>0</v>
      </c>
      <c r="G214" s="32"/>
      <c r="H214" s="45">
        <f t="shared" si="67"/>
        <v>176.13</v>
      </c>
      <c r="I214" s="1">
        <f t="shared" si="65"/>
        <v>0</v>
      </c>
      <c r="K214" s="4" t="s">
        <v>94</v>
      </c>
    </row>
    <row r="215" spans="1:11" ht="14.25" customHeight="1" x14ac:dyDescent="0.2">
      <c r="A215" s="3" t="s">
        <v>23</v>
      </c>
      <c r="D215" s="28"/>
      <c r="E215" s="1"/>
      <c r="F215" s="28">
        <f>SUM(F206:F214)</f>
        <v>0</v>
      </c>
      <c r="G215" s="1"/>
      <c r="H215" s="47"/>
      <c r="I215" s="28">
        <f>SUM(I206:I214)</f>
        <v>0</v>
      </c>
      <c r="K215" s="48"/>
    </row>
    <row r="216" spans="1:11" ht="14.25" customHeight="1" x14ac:dyDescent="0.2">
      <c r="E216" s="1"/>
      <c r="F216" s="1"/>
      <c r="G216" s="1"/>
      <c r="H216" s="45"/>
      <c r="I216" s="1"/>
    </row>
    <row r="217" spans="1:11" s="4" customFormat="1" ht="15" customHeight="1" x14ac:dyDescent="0.2">
      <c r="A217" s="29" t="s">
        <v>38</v>
      </c>
      <c r="B217" s="30"/>
      <c r="C217" s="30"/>
      <c r="D217" s="30"/>
      <c r="E217" s="30"/>
      <c r="F217" s="1"/>
      <c r="G217" s="30"/>
      <c r="H217" s="1"/>
      <c r="I217" s="1"/>
    </row>
    <row r="218" spans="1:11" s="4" customFormat="1" x14ac:dyDescent="0.2">
      <c r="A218" s="1" t="s">
        <v>39</v>
      </c>
      <c r="B218" s="1"/>
      <c r="C218" s="1"/>
      <c r="D218" s="1">
        <v>0</v>
      </c>
      <c r="E218" s="32">
        <v>948</v>
      </c>
      <c r="F218" s="51">
        <f>+D218*E218</f>
        <v>0</v>
      </c>
      <c r="G218" s="32"/>
      <c r="H218" s="1"/>
      <c r="I218" s="52"/>
      <c r="K218" s="4" t="s">
        <v>98</v>
      </c>
    </row>
    <row r="219" spans="1:11" x14ac:dyDescent="0.2">
      <c r="E219" s="1"/>
      <c r="F219" s="1"/>
      <c r="G219" s="1"/>
      <c r="I219" s="1"/>
    </row>
    <row r="220" spans="1:11" x14ac:dyDescent="0.2">
      <c r="A220" s="53" t="s">
        <v>82</v>
      </c>
      <c r="B220" s="53"/>
      <c r="C220" s="53"/>
      <c r="D220" s="53"/>
      <c r="E220" s="53"/>
      <c r="F220" s="54">
        <f>+F34+F46+F60+F146+F159+F170+F181+F192+F203+F215+F135+F111+F100+F87+F74</f>
        <v>0</v>
      </c>
      <c r="G220" s="53"/>
      <c r="H220" s="54"/>
      <c r="I220" s="53">
        <f>+I34+I46+I60+I146+I159+I170+I181+I192+I203+I215+I135+I111+I100+I87+I74</f>
        <v>0</v>
      </c>
    </row>
    <row r="221" spans="1:11" x14ac:dyDescent="0.2">
      <c r="A221" s="55" t="s">
        <v>83</v>
      </c>
      <c r="B221" s="55"/>
      <c r="C221" s="55"/>
      <c r="D221" s="55"/>
      <c r="E221" s="55"/>
      <c r="F221" s="55">
        <f>+F36+F38+F62+F63+F218+F148+F89+F37</f>
        <v>0</v>
      </c>
      <c r="G221" s="55"/>
      <c r="H221" s="56"/>
      <c r="I221" s="55"/>
    </row>
    <row r="222" spans="1:11" x14ac:dyDescent="0.2">
      <c r="A222" s="4"/>
      <c r="B222" s="4"/>
      <c r="C222" s="4"/>
      <c r="D222" s="4"/>
      <c r="H222" s="4"/>
    </row>
    <row r="223" spans="1:11" x14ac:dyDescent="0.2">
      <c r="A223" s="44"/>
      <c r="B223" s="4"/>
      <c r="C223" s="4"/>
      <c r="D223" s="4"/>
      <c r="H223" s="4"/>
    </row>
    <row r="224" spans="1:11" x14ac:dyDescent="0.2">
      <c r="A224" s="4"/>
      <c r="B224" s="4"/>
      <c r="C224" s="4"/>
      <c r="D224" s="4"/>
      <c r="H224" s="4"/>
    </row>
    <row r="225" spans="1:8" x14ac:dyDescent="0.2">
      <c r="A225" s="4"/>
      <c r="B225" s="4"/>
      <c r="C225" s="4"/>
      <c r="D225" s="4"/>
      <c r="H225" s="4"/>
    </row>
    <row r="226" spans="1:8" x14ac:dyDescent="0.2">
      <c r="A226" s="4"/>
      <c r="B226" s="4"/>
      <c r="C226" s="4"/>
      <c r="D226" s="4"/>
      <c r="H226" s="4"/>
    </row>
    <row r="227" spans="1:8" x14ac:dyDescent="0.2">
      <c r="A227" s="4"/>
      <c r="B227" s="4"/>
      <c r="C227" s="4"/>
      <c r="D227" s="4"/>
      <c r="H227" s="4"/>
    </row>
    <row r="228" spans="1:8" x14ac:dyDescent="0.2">
      <c r="A228" s="4"/>
      <c r="B228" s="4"/>
      <c r="C228" s="4"/>
      <c r="D228" s="4"/>
      <c r="H228" s="4"/>
    </row>
    <row r="229" spans="1:8" x14ac:dyDescent="0.2">
      <c r="A229" s="4"/>
      <c r="B229" s="4"/>
      <c r="C229" s="4"/>
      <c r="D229" s="4"/>
      <c r="H229" s="4"/>
    </row>
    <row r="230" spans="1:8" x14ac:dyDescent="0.2">
      <c r="A230" s="4"/>
      <c r="B230" s="4"/>
      <c r="C230" s="4"/>
      <c r="D230" s="4"/>
      <c r="H230" s="4"/>
    </row>
    <row r="231" spans="1:8" x14ac:dyDescent="0.2">
      <c r="A231" s="4"/>
      <c r="B231" s="4"/>
      <c r="C231" s="4"/>
      <c r="D231" s="4"/>
      <c r="H231" s="4"/>
    </row>
    <row r="232" spans="1:8" x14ac:dyDescent="0.2">
      <c r="A232" s="4"/>
      <c r="B232" s="4"/>
      <c r="C232" s="4"/>
      <c r="D232" s="4"/>
      <c r="H232" s="4"/>
    </row>
    <row r="233" spans="1:8" x14ac:dyDescent="0.2">
      <c r="A233" s="4"/>
      <c r="B233" s="4"/>
      <c r="C233" s="4"/>
      <c r="D233" s="4"/>
      <c r="H233" s="4"/>
    </row>
    <row r="234" spans="1:8" x14ac:dyDescent="0.2">
      <c r="A234" s="4"/>
      <c r="B234" s="4"/>
      <c r="C234" s="4"/>
      <c r="D234" s="4"/>
      <c r="H234" s="4"/>
    </row>
    <row r="235" spans="1:8" x14ac:dyDescent="0.2">
      <c r="A235" s="4"/>
      <c r="B235" s="4"/>
      <c r="C235" s="4"/>
      <c r="D235" s="4"/>
      <c r="H235" s="4"/>
    </row>
    <row r="236" spans="1:8" x14ac:dyDescent="0.2">
      <c r="A236" s="4"/>
      <c r="B236" s="4"/>
      <c r="C236" s="4"/>
      <c r="D236" s="4"/>
      <c r="H236" s="4"/>
    </row>
    <row r="237" spans="1:8" x14ac:dyDescent="0.2">
      <c r="A237" s="4"/>
      <c r="B237" s="4"/>
      <c r="C237" s="4"/>
      <c r="D237" s="4"/>
      <c r="H237" s="4"/>
    </row>
    <row r="238" spans="1:8" x14ac:dyDescent="0.2">
      <c r="A238" s="4"/>
      <c r="B238" s="4"/>
      <c r="C238" s="4"/>
      <c r="D238" s="4"/>
      <c r="H238" s="4"/>
    </row>
    <row r="239" spans="1:8" x14ac:dyDescent="0.2">
      <c r="A239" s="4"/>
      <c r="B239" s="4"/>
      <c r="C239" s="4"/>
      <c r="D239" s="4"/>
      <c r="H239" s="4"/>
    </row>
    <row r="240" spans="1:8" x14ac:dyDescent="0.2">
      <c r="A240" s="4"/>
      <c r="B240" s="4"/>
      <c r="C240" s="4"/>
      <c r="D240" s="4"/>
      <c r="H240" s="4"/>
    </row>
    <row r="241" spans="1:8" x14ac:dyDescent="0.2">
      <c r="A241" s="4"/>
      <c r="B241" s="4"/>
      <c r="C241" s="4"/>
      <c r="D241" s="4"/>
      <c r="H241" s="4"/>
    </row>
    <row r="242" spans="1:8" x14ac:dyDescent="0.2">
      <c r="A242" s="4"/>
      <c r="B242" s="4"/>
      <c r="C242" s="4"/>
      <c r="D242" s="4"/>
      <c r="H242" s="4"/>
    </row>
    <row r="243" spans="1:8" x14ac:dyDescent="0.2">
      <c r="A243" s="4"/>
      <c r="B243" s="4"/>
      <c r="C243" s="4"/>
      <c r="D243" s="4"/>
      <c r="H243" s="4"/>
    </row>
    <row r="244" spans="1:8" x14ac:dyDescent="0.2">
      <c r="A244" s="4"/>
      <c r="B244" s="4"/>
      <c r="C244" s="4"/>
      <c r="D244" s="4"/>
      <c r="H244" s="4"/>
    </row>
    <row r="245" spans="1:8" x14ac:dyDescent="0.2">
      <c r="A245" s="4"/>
      <c r="B245" s="4"/>
      <c r="C245" s="4"/>
      <c r="D245" s="4"/>
      <c r="H245" s="4"/>
    </row>
    <row r="246" spans="1:8" x14ac:dyDescent="0.2">
      <c r="A246" s="4"/>
      <c r="B246" s="4"/>
      <c r="C246" s="4"/>
      <c r="D246" s="4"/>
      <c r="H246" s="4"/>
    </row>
    <row r="247" spans="1:8" x14ac:dyDescent="0.2">
      <c r="A247" s="4"/>
      <c r="B247" s="4"/>
      <c r="C247" s="4"/>
      <c r="D247" s="4"/>
      <c r="H247" s="4"/>
    </row>
    <row r="248" spans="1:8" x14ac:dyDescent="0.2">
      <c r="A248" s="4"/>
      <c r="B248" s="4"/>
      <c r="C248" s="4"/>
      <c r="D248" s="4"/>
      <c r="H248" s="4"/>
    </row>
    <row r="249" spans="1:8" x14ac:dyDescent="0.2">
      <c r="A249" s="4"/>
      <c r="B249" s="4"/>
      <c r="C249" s="4"/>
      <c r="D249" s="4"/>
      <c r="H249" s="4"/>
    </row>
    <row r="250" spans="1:8" x14ac:dyDescent="0.2">
      <c r="A250" s="4"/>
      <c r="B250" s="4"/>
      <c r="C250" s="4"/>
      <c r="D250" s="4"/>
      <c r="H250" s="4"/>
    </row>
    <row r="251" spans="1:8" x14ac:dyDescent="0.2">
      <c r="A251" s="4"/>
      <c r="B251" s="4"/>
      <c r="C251" s="4"/>
      <c r="D251" s="4"/>
      <c r="H251" s="4"/>
    </row>
    <row r="252" spans="1:8" x14ac:dyDescent="0.2">
      <c r="A252" s="4"/>
      <c r="B252" s="4"/>
      <c r="C252" s="4"/>
      <c r="D252" s="4"/>
      <c r="H252" s="4"/>
    </row>
    <row r="253" spans="1:8" x14ac:dyDescent="0.2">
      <c r="A253" s="4"/>
      <c r="B253" s="4"/>
      <c r="C253" s="4"/>
      <c r="D253" s="4"/>
      <c r="H253" s="4"/>
    </row>
    <row r="254" spans="1:8" x14ac:dyDescent="0.2">
      <c r="A254" s="4"/>
      <c r="B254" s="4"/>
      <c r="C254" s="4"/>
      <c r="D254" s="4"/>
      <c r="H254" s="4"/>
    </row>
    <row r="255" spans="1:8" x14ac:dyDescent="0.2">
      <c r="A255" s="4"/>
      <c r="B255" s="4"/>
      <c r="C255" s="4"/>
      <c r="D255" s="4"/>
      <c r="H255" s="4"/>
    </row>
    <row r="256" spans="1:8" x14ac:dyDescent="0.2">
      <c r="A256" s="4"/>
      <c r="B256" s="4"/>
      <c r="C256" s="4"/>
      <c r="D256" s="4"/>
      <c r="H256" s="4"/>
    </row>
    <row r="257" spans="1:8" x14ac:dyDescent="0.2">
      <c r="A257" s="4"/>
      <c r="B257" s="4"/>
      <c r="C257" s="4"/>
      <c r="D257" s="4"/>
      <c r="H257" s="4"/>
    </row>
    <row r="258" spans="1:8" x14ac:dyDescent="0.2">
      <c r="A258" s="4"/>
      <c r="B258" s="4"/>
      <c r="C258" s="4"/>
      <c r="D258" s="4"/>
      <c r="H258" s="4"/>
    </row>
    <row r="259" spans="1:8" x14ac:dyDescent="0.2">
      <c r="A259" s="4"/>
      <c r="B259" s="4"/>
      <c r="C259" s="4"/>
      <c r="D259" s="4"/>
      <c r="H259" s="4"/>
    </row>
    <row r="260" spans="1:8" x14ac:dyDescent="0.2">
      <c r="A260" s="4"/>
      <c r="B260" s="4"/>
      <c r="C260" s="4"/>
      <c r="D260" s="4"/>
      <c r="H260" s="4"/>
    </row>
    <row r="261" spans="1:8" x14ac:dyDescent="0.2">
      <c r="A261" s="4"/>
      <c r="B261" s="4"/>
      <c r="C261" s="4"/>
      <c r="D261" s="4"/>
      <c r="H261" s="4"/>
    </row>
    <row r="262" spans="1:8" x14ac:dyDescent="0.2">
      <c r="A262" s="4"/>
      <c r="B262" s="4"/>
      <c r="C262" s="4"/>
      <c r="D262" s="4"/>
      <c r="H262" s="4"/>
    </row>
    <row r="263" spans="1:8" x14ac:dyDescent="0.2">
      <c r="A263" s="4"/>
      <c r="B263" s="4"/>
      <c r="C263" s="4"/>
      <c r="D263" s="4"/>
      <c r="H263" s="4"/>
    </row>
    <row r="264" spans="1:8" x14ac:dyDescent="0.2">
      <c r="A264" s="4"/>
      <c r="B264" s="4"/>
      <c r="C264" s="4"/>
      <c r="D264" s="4"/>
      <c r="H264" s="4"/>
    </row>
    <row r="265" spans="1:8" x14ac:dyDescent="0.2">
      <c r="A265" s="4"/>
      <c r="B265" s="4"/>
      <c r="C265" s="4"/>
      <c r="D265" s="4"/>
      <c r="H265" s="4"/>
    </row>
    <row r="266" spans="1:8" x14ac:dyDescent="0.2">
      <c r="A266" s="4"/>
      <c r="B266" s="4"/>
      <c r="C266" s="4"/>
      <c r="D266" s="4"/>
      <c r="H266" s="4"/>
    </row>
    <row r="267" spans="1:8" x14ac:dyDescent="0.2">
      <c r="A267" s="4"/>
      <c r="B267" s="4"/>
      <c r="C267" s="4"/>
      <c r="D267" s="4"/>
      <c r="H267" s="4"/>
    </row>
    <row r="268" spans="1:8" x14ac:dyDescent="0.2">
      <c r="A268" s="4"/>
      <c r="B268" s="4"/>
      <c r="C268" s="4"/>
      <c r="D268" s="4"/>
      <c r="H268" s="4"/>
    </row>
    <row r="269" spans="1:8" x14ac:dyDescent="0.2">
      <c r="A269" s="4"/>
      <c r="B269" s="4"/>
      <c r="C269" s="4"/>
      <c r="D269" s="4"/>
      <c r="H269" s="4"/>
    </row>
    <row r="270" spans="1:8" x14ac:dyDescent="0.2">
      <c r="A270" s="4"/>
      <c r="B270" s="4"/>
      <c r="C270" s="4"/>
      <c r="D270" s="4"/>
      <c r="H270" s="4"/>
    </row>
    <row r="271" spans="1:8" x14ac:dyDescent="0.2">
      <c r="A271" s="4"/>
      <c r="B271" s="4"/>
      <c r="C271" s="4"/>
      <c r="D271" s="4"/>
      <c r="H271" s="4"/>
    </row>
    <row r="272" spans="1:8" x14ac:dyDescent="0.2">
      <c r="A272" s="4"/>
      <c r="B272" s="4"/>
      <c r="C272" s="4"/>
      <c r="D272" s="4"/>
      <c r="H272" s="4"/>
    </row>
    <row r="273" spans="1:8" x14ac:dyDescent="0.2">
      <c r="A273" s="4"/>
      <c r="B273" s="4"/>
      <c r="C273" s="4"/>
      <c r="D273" s="4"/>
      <c r="H273" s="4"/>
    </row>
    <row r="274" spans="1:8" x14ac:dyDescent="0.2">
      <c r="A274" s="4"/>
      <c r="B274" s="4"/>
      <c r="C274" s="4"/>
      <c r="D274" s="4"/>
      <c r="H274" s="4"/>
    </row>
    <row r="275" spans="1:8" x14ac:dyDescent="0.2">
      <c r="A275" s="4"/>
      <c r="B275" s="4"/>
      <c r="C275" s="4"/>
      <c r="D275" s="4"/>
      <c r="H275" s="4"/>
    </row>
    <row r="276" spans="1:8" x14ac:dyDescent="0.2">
      <c r="A276" s="4"/>
      <c r="B276" s="4"/>
      <c r="C276" s="4"/>
      <c r="D276" s="4"/>
      <c r="H276" s="4"/>
    </row>
    <row r="277" spans="1:8" x14ac:dyDescent="0.2">
      <c r="A277" s="4"/>
      <c r="B277" s="4"/>
      <c r="C277" s="4"/>
      <c r="D277" s="4"/>
      <c r="H277" s="4"/>
    </row>
    <row r="278" spans="1:8" x14ac:dyDescent="0.2">
      <c r="A278" s="4"/>
      <c r="B278" s="4"/>
      <c r="C278" s="4"/>
      <c r="D278" s="4"/>
      <c r="H278" s="4"/>
    </row>
    <row r="279" spans="1:8" x14ac:dyDescent="0.2">
      <c r="A279" s="4"/>
      <c r="B279" s="4"/>
      <c r="C279" s="4"/>
      <c r="D279" s="4"/>
      <c r="H279" s="4"/>
    </row>
    <row r="280" spans="1:8" x14ac:dyDescent="0.2">
      <c r="A280" s="4"/>
      <c r="B280" s="4"/>
      <c r="C280" s="4"/>
      <c r="D280" s="4"/>
      <c r="H280" s="4"/>
    </row>
    <row r="281" spans="1:8" x14ac:dyDescent="0.2">
      <c r="A281" s="4"/>
      <c r="B281" s="4"/>
      <c r="C281" s="4"/>
      <c r="D281" s="4"/>
      <c r="H281" s="4"/>
    </row>
    <row r="282" spans="1:8" x14ac:dyDescent="0.2">
      <c r="A282" s="4"/>
      <c r="B282" s="4"/>
      <c r="C282" s="4"/>
      <c r="D282" s="4"/>
      <c r="H282" s="4"/>
    </row>
    <row r="283" spans="1:8" x14ac:dyDescent="0.2">
      <c r="A283" s="4"/>
      <c r="B283" s="4"/>
      <c r="C283" s="4"/>
      <c r="D283" s="4"/>
      <c r="H283" s="4"/>
    </row>
    <row r="284" spans="1:8" x14ac:dyDescent="0.2">
      <c r="A284" s="4"/>
      <c r="B284" s="4"/>
      <c r="C284" s="4"/>
      <c r="D284" s="4"/>
      <c r="H284" s="4"/>
    </row>
    <row r="285" spans="1:8" x14ac:dyDescent="0.2">
      <c r="A285" s="4"/>
      <c r="B285" s="4"/>
      <c r="C285" s="4"/>
      <c r="D285" s="4"/>
      <c r="H285" s="4"/>
    </row>
    <row r="286" spans="1:8" x14ac:dyDescent="0.2">
      <c r="A286" s="4"/>
      <c r="B286" s="4"/>
      <c r="C286" s="4"/>
      <c r="D286" s="4"/>
      <c r="H286" s="4"/>
    </row>
    <row r="287" spans="1:8" x14ac:dyDescent="0.2">
      <c r="A287" s="4"/>
      <c r="B287" s="4"/>
      <c r="C287" s="4"/>
      <c r="D287" s="4"/>
      <c r="H287" s="4"/>
    </row>
    <row r="288" spans="1:8" x14ac:dyDescent="0.2">
      <c r="A288" s="4"/>
      <c r="B288" s="4"/>
      <c r="C288" s="4"/>
      <c r="D288" s="4"/>
      <c r="H288" s="4"/>
    </row>
    <row r="289" spans="1:8" x14ac:dyDescent="0.2">
      <c r="A289" s="4"/>
      <c r="B289" s="4"/>
      <c r="C289" s="4"/>
      <c r="D289" s="4"/>
      <c r="H289" s="4"/>
    </row>
    <row r="290" spans="1:8" x14ac:dyDescent="0.2">
      <c r="A290" s="4"/>
      <c r="B290" s="4"/>
      <c r="C290" s="4"/>
      <c r="D290" s="4"/>
      <c r="H290" s="4"/>
    </row>
    <row r="291" spans="1:8" x14ac:dyDescent="0.2">
      <c r="A291" s="4"/>
      <c r="B291" s="4"/>
      <c r="C291" s="4"/>
      <c r="D291" s="4"/>
      <c r="H291" s="4"/>
    </row>
    <row r="292" spans="1:8" x14ac:dyDescent="0.2">
      <c r="A292" s="4"/>
      <c r="B292" s="4"/>
      <c r="C292" s="4"/>
      <c r="D292" s="4"/>
      <c r="H292" s="4"/>
    </row>
    <row r="293" spans="1:8" x14ac:dyDescent="0.2">
      <c r="A293" s="4"/>
      <c r="B293" s="4"/>
      <c r="C293" s="4"/>
      <c r="D293" s="4"/>
      <c r="H293" s="4"/>
    </row>
    <row r="294" spans="1:8" x14ac:dyDescent="0.2">
      <c r="A294" s="4"/>
      <c r="B294" s="4"/>
      <c r="C294" s="4"/>
      <c r="D294" s="4"/>
      <c r="H294" s="4"/>
    </row>
    <row r="295" spans="1:8" x14ac:dyDescent="0.2">
      <c r="A295" s="4"/>
      <c r="B295" s="4"/>
      <c r="C295" s="4"/>
      <c r="D295" s="4"/>
      <c r="H295" s="4"/>
    </row>
    <row r="296" spans="1:8" x14ac:dyDescent="0.2">
      <c r="A296" s="4"/>
      <c r="B296" s="4"/>
      <c r="C296" s="4"/>
      <c r="D296" s="4"/>
      <c r="H296" s="4"/>
    </row>
    <row r="297" spans="1:8" x14ac:dyDescent="0.2">
      <c r="A297" s="4"/>
      <c r="B297" s="4"/>
      <c r="C297" s="4"/>
      <c r="D297" s="4"/>
      <c r="H297" s="4"/>
    </row>
    <row r="298" spans="1:8" x14ac:dyDescent="0.2">
      <c r="A298" s="4"/>
      <c r="B298" s="4"/>
      <c r="C298" s="4"/>
      <c r="D298" s="4"/>
      <c r="H298" s="4"/>
    </row>
    <row r="299" spans="1:8" x14ac:dyDescent="0.2">
      <c r="A299" s="4"/>
      <c r="B299" s="4"/>
      <c r="C299" s="4"/>
      <c r="D299" s="4"/>
      <c r="H299" s="4"/>
    </row>
    <row r="300" spans="1:8" x14ac:dyDescent="0.2">
      <c r="A300" s="4"/>
      <c r="B300" s="4"/>
      <c r="C300" s="4"/>
      <c r="D300" s="4"/>
      <c r="H300" s="4"/>
    </row>
    <row r="301" spans="1:8" x14ac:dyDescent="0.2">
      <c r="A301" s="4"/>
      <c r="B301" s="4"/>
      <c r="C301" s="4"/>
      <c r="D301" s="4"/>
      <c r="H301" s="4"/>
    </row>
    <row r="302" spans="1:8" x14ac:dyDescent="0.2">
      <c r="A302" s="4"/>
      <c r="B302" s="4"/>
      <c r="C302" s="4"/>
      <c r="D302" s="4"/>
      <c r="H302" s="4"/>
    </row>
    <row r="303" spans="1:8" x14ac:dyDescent="0.2">
      <c r="A303" s="4"/>
      <c r="B303" s="4"/>
      <c r="C303" s="4"/>
      <c r="D303" s="4"/>
      <c r="H303" s="4"/>
    </row>
    <row r="304" spans="1:8" x14ac:dyDescent="0.2">
      <c r="A304" s="4"/>
      <c r="B304" s="4"/>
      <c r="C304" s="4"/>
      <c r="D304" s="4"/>
      <c r="H304" s="4"/>
    </row>
    <row r="305" spans="1:4" x14ac:dyDescent="0.2">
      <c r="A305" s="4"/>
      <c r="B305" s="4"/>
      <c r="C305" s="4"/>
      <c r="D305" s="4"/>
    </row>
    <row r="306" spans="1:4" x14ac:dyDescent="0.2">
      <c r="A306" s="4"/>
      <c r="B306" s="4"/>
      <c r="C306" s="4"/>
      <c r="D306" s="4"/>
    </row>
    <row r="307" spans="1:4" x14ac:dyDescent="0.2">
      <c r="A307" s="4"/>
      <c r="B307" s="4"/>
      <c r="C307" s="4"/>
      <c r="D307" s="4"/>
    </row>
    <row r="308" spans="1:4" x14ac:dyDescent="0.2">
      <c r="A308" s="4"/>
      <c r="B308" s="4"/>
      <c r="C308" s="4"/>
      <c r="D308" s="4"/>
    </row>
    <row r="309" spans="1:4" x14ac:dyDescent="0.2">
      <c r="A309" s="4"/>
      <c r="B309" s="4"/>
      <c r="C309" s="4"/>
      <c r="D309" s="4"/>
    </row>
    <row r="310" spans="1:4" x14ac:dyDescent="0.2">
      <c r="A310" s="4"/>
      <c r="B310" s="4"/>
      <c r="C310" s="4"/>
      <c r="D310" s="4"/>
    </row>
    <row r="311" spans="1:4" x14ac:dyDescent="0.2">
      <c r="A311" s="4"/>
      <c r="B311" s="4"/>
      <c r="C311" s="4"/>
      <c r="D311" s="4"/>
    </row>
    <row r="312" spans="1:4" x14ac:dyDescent="0.2">
      <c r="A312" s="4"/>
      <c r="B312" s="4"/>
      <c r="C312" s="4"/>
      <c r="D312" s="4"/>
    </row>
    <row r="313" spans="1:4" x14ac:dyDescent="0.2">
      <c r="A313" s="4"/>
      <c r="B313" s="4"/>
      <c r="C313" s="4"/>
      <c r="D313" s="4"/>
    </row>
    <row r="314" spans="1:4" x14ac:dyDescent="0.2">
      <c r="A314" s="4"/>
      <c r="B314" s="4"/>
      <c r="C314" s="4"/>
      <c r="D314" s="4"/>
    </row>
    <row r="315" spans="1:4" x14ac:dyDescent="0.2">
      <c r="A315" s="4"/>
      <c r="B315" s="4"/>
      <c r="C315" s="4"/>
      <c r="D315" s="4"/>
    </row>
    <row r="316" spans="1:4" x14ac:dyDescent="0.2">
      <c r="A316" s="4"/>
      <c r="B316" s="4"/>
      <c r="C316" s="4"/>
      <c r="D316" s="4"/>
    </row>
    <row r="317" spans="1:4" x14ac:dyDescent="0.2">
      <c r="A317" s="4"/>
      <c r="B317" s="4"/>
      <c r="C317" s="4"/>
      <c r="D317" s="4"/>
    </row>
    <row r="318" spans="1:4" x14ac:dyDescent="0.2">
      <c r="A318" s="4"/>
      <c r="B318" s="4"/>
      <c r="C318" s="4"/>
      <c r="D318" s="4"/>
    </row>
    <row r="319" spans="1:4" x14ac:dyDescent="0.2">
      <c r="A319" s="4"/>
      <c r="B319" s="4"/>
      <c r="C319" s="4"/>
      <c r="D319" s="4"/>
    </row>
    <row r="320" spans="1:4" x14ac:dyDescent="0.2">
      <c r="A320" s="4"/>
      <c r="B320" s="4"/>
      <c r="C320" s="4"/>
      <c r="D320" s="4"/>
    </row>
    <row r="321" spans="1:4" x14ac:dyDescent="0.2">
      <c r="A321" s="4"/>
      <c r="B321" s="4"/>
      <c r="C321" s="4"/>
      <c r="D321" s="4"/>
    </row>
    <row r="322" spans="1:4" x14ac:dyDescent="0.2">
      <c r="A322" s="4"/>
      <c r="B322" s="4"/>
      <c r="C322" s="4"/>
      <c r="D322" s="4"/>
    </row>
    <row r="323" spans="1:4" x14ac:dyDescent="0.2">
      <c r="A323" s="4"/>
      <c r="B323" s="4"/>
      <c r="C323" s="4"/>
      <c r="D323" s="4"/>
    </row>
    <row r="324" spans="1:4" x14ac:dyDescent="0.2">
      <c r="A324" s="4"/>
      <c r="B324" s="4"/>
      <c r="C324" s="4"/>
      <c r="D324" s="4"/>
    </row>
    <row r="325" spans="1:4" x14ac:dyDescent="0.2">
      <c r="A325" s="4"/>
      <c r="B325" s="4"/>
      <c r="C325" s="4"/>
      <c r="D325" s="4"/>
    </row>
    <row r="326" spans="1:4" x14ac:dyDescent="0.2">
      <c r="A326" s="4"/>
      <c r="B326" s="4"/>
      <c r="C326" s="4"/>
      <c r="D326" s="4"/>
    </row>
    <row r="327" spans="1:4" x14ac:dyDescent="0.2">
      <c r="A327" s="4"/>
      <c r="B327" s="4"/>
      <c r="C327" s="4"/>
      <c r="D327" s="4"/>
    </row>
    <row r="328" spans="1:4" x14ac:dyDescent="0.2">
      <c r="A328" s="4"/>
      <c r="B328" s="4"/>
      <c r="C328" s="4"/>
      <c r="D328" s="4"/>
    </row>
    <row r="329" spans="1:4" x14ac:dyDescent="0.2">
      <c r="A329" s="4"/>
      <c r="B329" s="4"/>
      <c r="C329" s="4"/>
      <c r="D329" s="4"/>
    </row>
    <row r="330" spans="1:4" x14ac:dyDescent="0.2">
      <c r="A330" s="4"/>
      <c r="B330" s="4"/>
      <c r="C330" s="4"/>
      <c r="D330" s="4"/>
    </row>
    <row r="331" spans="1:4" x14ac:dyDescent="0.2">
      <c r="A331" s="4"/>
      <c r="B331" s="4"/>
      <c r="C331" s="4"/>
      <c r="D331" s="4"/>
    </row>
    <row r="332" spans="1:4" x14ac:dyDescent="0.2">
      <c r="A332" s="4"/>
      <c r="B332" s="4"/>
      <c r="C332" s="4"/>
      <c r="D332" s="4"/>
    </row>
    <row r="333" spans="1:4" x14ac:dyDescent="0.2">
      <c r="A333" s="4"/>
      <c r="B333" s="4"/>
      <c r="C333" s="4"/>
      <c r="D333" s="4"/>
    </row>
    <row r="334" spans="1:4" x14ac:dyDescent="0.2">
      <c r="A334" s="4"/>
      <c r="B334" s="4"/>
      <c r="C334" s="4"/>
      <c r="D334" s="4"/>
    </row>
    <row r="335" spans="1:4" x14ac:dyDescent="0.2">
      <c r="A335" s="4"/>
      <c r="B335" s="4"/>
      <c r="C335" s="4"/>
      <c r="D335" s="4"/>
    </row>
    <row r="336" spans="1:4" x14ac:dyDescent="0.2">
      <c r="A336" s="4"/>
      <c r="B336" s="4"/>
      <c r="C336" s="4"/>
      <c r="D336" s="4"/>
    </row>
    <row r="337" spans="1:4" x14ac:dyDescent="0.2">
      <c r="A337" s="4"/>
      <c r="B337" s="4"/>
      <c r="C337" s="4"/>
      <c r="D337" s="4"/>
    </row>
    <row r="338" spans="1:4" x14ac:dyDescent="0.2">
      <c r="A338" s="4"/>
      <c r="B338" s="4"/>
      <c r="C338" s="4"/>
      <c r="D338" s="4"/>
    </row>
    <row r="339" spans="1:4" x14ac:dyDescent="0.2">
      <c r="A339" s="4"/>
      <c r="B339" s="4"/>
      <c r="C339" s="4"/>
      <c r="D339" s="4"/>
    </row>
    <row r="340" spans="1:4" x14ac:dyDescent="0.2">
      <c r="A340" s="4"/>
      <c r="B340" s="4"/>
      <c r="C340" s="4"/>
      <c r="D340" s="4"/>
    </row>
    <row r="341" spans="1:4" x14ac:dyDescent="0.2">
      <c r="A341" s="4"/>
      <c r="B341" s="4"/>
      <c r="C341" s="4"/>
      <c r="D341" s="4"/>
    </row>
    <row r="342" spans="1:4" x14ac:dyDescent="0.2">
      <c r="A342" s="4"/>
      <c r="B342" s="4"/>
      <c r="C342" s="4"/>
      <c r="D342" s="4"/>
    </row>
    <row r="343" spans="1:4" x14ac:dyDescent="0.2">
      <c r="A343" s="4"/>
      <c r="B343" s="4"/>
      <c r="C343" s="4"/>
      <c r="D343" s="4"/>
    </row>
    <row r="344" spans="1:4" x14ac:dyDescent="0.2">
      <c r="A344" s="4"/>
      <c r="B344" s="4"/>
      <c r="C344" s="4"/>
      <c r="D344" s="4"/>
    </row>
    <row r="345" spans="1:4" x14ac:dyDescent="0.2">
      <c r="A345" s="4"/>
      <c r="B345" s="4"/>
      <c r="C345" s="4"/>
      <c r="D345" s="4"/>
    </row>
    <row r="346" spans="1:4" x14ac:dyDescent="0.2">
      <c r="A346" s="4"/>
      <c r="B346" s="4"/>
      <c r="C346" s="4"/>
      <c r="D346" s="4"/>
    </row>
    <row r="347" spans="1:4" x14ac:dyDescent="0.2">
      <c r="A347" s="4"/>
      <c r="B347" s="4"/>
      <c r="C347" s="4"/>
      <c r="D347" s="4"/>
    </row>
    <row r="348" spans="1:4" x14ac:dyDescent="0.2">
      <c r="A348" s="4"/>
      <c r="B348" s="4"/>
      <c r="C348" s="4"/>
      <c r="D348" s="4"/>
    </row>
    <row r="349" spans="1:4" x14ac:dyDescent="0.2">
      <c r="A349" s="4"/>
      <c r="B349" s="4"/>
      <c r="C349" s="4"/>
      <c r="D349" s="4"/>
    </row>
    <row r="350" spans="1:4" x14ac:dyDescent="0.2">
      <c r="A350" s="4"/>
      <c r="B350" s="4"/>
      <c r="C350" s="4"/>
      <c r="D350" s="4"/>
    </row>
    <row r="351" spans="1:4" x14ac:dyDescent="0.2">
      <c r="A351" s="4"/>
      <c r="B351" s="4"/>
      <c r="C351" s="4"/>
      <c r="D351" s="4"/>
    </row>
    <row r="352" spans="1:4" x14ac:dyDescent="0.2">
      <c r="A352" s="4"/>
      <c r="B352" s="4"/>
      <c r="C352" s="4"/>
      <c r="D352" s="4"/>
    </row>
    <row r="353" spans="1:4" x14ac:dyDescent="0.2">
      <c r="A353" s="4"/>
      <c r="B353" s="4"/>
      <c r="C353" s="4"/>
      <c r="D353" s="4"/>
    </row>
    <row r="354" spans="1:4" x14ac:dyDescent="0.2">
      <c r="A354" s="4"/>
      <c r="B354" s="4"/>
      <c r="C354" s="4"/>
      <c r="D354" s="4"/>
    </row>
    <row r="355" spans="1:4" x14ac:dyDescent="0.2">
      <c r="A355" s="4"/>
      <c r="B355" s="4"/>
      <c r="C355" s="4"/>
      <c r="D355" s="4"/>
    </row>
    <row r="356" spans="1:4" x14ac:dyDescent="0.2">
      <c r="A356" s="4"/>
      <c r="B356" s="4"/>
      <c r="C356" s="4"/>
      <c r="D356" s="4"/>
    </row>
    <row r="357" spans="1:4" x14ac:dyDescent="0.2">
      <c r="A357" s="4"/>
      <c r="B357" s="4"/>
      <c r="C357" s="4"/>
      <c r="D357" s="4"/>
    </row>
    <row r="358" spans="1:4" x14ac:dyDescent="0.2">
      <c r="A358" s="4"/>
      <c r="B358" s="4"/>
      <c r="C358" s="4"/>
      <c r="D358" s="4"/>
    </row>
    <row r="359" spans="1:4" x14ac:dyDescent="0.2">
      <c r="A359" s="4"/>
      <c r="B359" s="4"/>
      <c r="C359" s="4"/>
      <c r="D359" s="4"/>
    </row>
    <row r="360" spans="1:4" x14ac:dyDescent="0.2">
      <c r="A360" s="4"/>
      <c r="B360" s="4"/>
      <c r="C360" s="4"/>
      <c r="D360" s="4"/>
    </row>
    <row r="361" spans="1:4" x14ac:dyDescent="0.2">
      <c r="A361" s="4"/>
      <c r="B361" s="4"/>
      <c r="C361" s="4"/>
      <c r="D361" s="4"/>
    </row>
    <row r="362" spans="1:4" x14ac:dyDescent="0.2">
      <c r="A362" s="4"/>
      <c r="B362" s="4"/>
      <c r="C362" s="4"/>
      <c r="D362" s="4"/>
    </row>
    <row r="363" spans="1:4" x14ac:dyDescent="0.2">
      <c r="A363" s="4"/>
      <c r="B363" s="4"/>
      <c r="C363" s="4"/>
      <c r="D363" s="4"/>
    </row>
    <row r="364" spans="1:4" x14ac:dyDescent="0.2">
      <c r="A364" s="4"/>
      <c r="B364" s="4"/>
      <c r="C364" s="4"/>
      <c r="D364" s="4"/>
    </row>
    <row r="365" spans="1:4" x14ac:dyDescent="0.2">
      <c r="A365" s="4"/>
      <c r="B365" s="4"/>
      <c r="C365" s="4"/>
      <c r="D365" s="4"/>
    </row>
    <row r="366" spans="1:4" x14ac:dyDescent="0.2">
      <c r="A366" s="4"/>
      <c r="B366" s="4"/>
      <c r="C366" s="4"/>
      <c r="D366" s="4"/>
    </row>
    <row r="367" spans="1:4" x14ac:dyDescent="0.2">
      <c r="A367" s="4"/>
      <c r="B367" s="4"/>
      <c r="C367" s="4"/>
      <c r="D367" s="4"/>
    </row>
    <row r="368" spans="1:4" x14ac:dyDescent="0.2">
      <c r="A368" s="4"/>
      <c r="B368" s="4"/>
      <c r="C368" s="4"/>
      <c r="D368" s="4"/>
    </row>
    <row r="369" spans="1:4" x14ac:dyDescent="0.2">
      <c r="A369" s="4"/>
      <c r="B369" s="4"/>
      <c r="C369" s="4"/>
      <c r="D369" s="4"/>
    </row>
    <row r="370" spans="1:4" x14ac:dyDescent="0.2">
      <c r="A370" s="4"/>
      <c r="B370" s="4"/>
      <c r="C370" s="4"/>
      <c r="D370" s="4"/>
    </row>
    <row r="371" spans="1:4" x14ac:dyDescent="0.2">
      <c r="A371" s="4"/>
      <c r="B371" s="4"/>
      <c r="C371" s="4"/>
      <c r="D371" s="4"/>
    </row>
    <row r="372" spans="1:4" x14ac:dyDescent="0.2">
      <c r="A372" s="4"/>
      <c r="B372" s="4"/>
      <c r="C372" s="4"/>
      <c r="D372" s="4"/>
    </row>
    <row r="373" spans="1:4" x14ac:dyDescent="0.2">
      <c r="A373" s="4"/>
      <c r="B373" s="4"/>
      <c r="C373" s="4"/>
      <c r="D373" s="4"/>
    </row>
    <row r="374" spans="1:4" x14ac:dyDescent="0.2">
      <c r="A374" s="4"/>
      <c r="B374" s="4"/>
      <c r="C374" s="4"/>
      <c r="D374" s="4"/>
    </row>
    <row r="375" spans="1:4" x14ac:dyDescent="0.2">
      <c r="A375" s="4"/>
      <c r="B375" s="4"/>
      <c r="C375" s="4"/>
      <c r="D375" s="4"/>
    </row>
    <row r="376" spans="1:4" x14ac:dyDescent="0.2">
      <c r="A376" s="4"/>
      <c r="B376" s="4"/>
      <c r="C376" s="4"/>
      <c r="D376" s="4"/>
    </row>
    <row r="377" spans="1:4" x14ac:dyDescent="0.2">
      <c r="A377" s="4"/>
      <c r="B377" s="4"/>
      <c r="C377" s="4"/>
      <c r="D377" s="4"/>
    </row>
    <row r="378" spans="1:4" x14ac:dyDescent="0.2">
      <c r="A378" s="4"/>
      <c r="B378" s="4"/>
      <c r="C378" s="4"/>
      <c r="D378" s="4"/>
    </row>
    <row r="379" spans="1:4" x14ac:dyDescent="0.2">
      <c r="A379" s="4"/>
      <c r="B379" s="4"/>
      <c r="C379" s="4"/>
      <c r="D379" s="4"/>
    </row>
    <row r="380" spans="1:4" x14ac:dyDescent="0.2">
      <c r="A380" s="4"/>
      <c r="B380" s="4"/>
      <c r="C380" s="4"/>
      <c r="D380" s="4"/>
    </row>
    <row r="381" spans="1:4" x14ac:dyDescent="0.2">
      <c r="A381" s="4"/>
      <c r="B381" s="4"/>
      <c r="C381" s="4"/>
      <c r="D381" s="4"/>
    </row>
    <row r="382" spans="1:4" x14ac:dyDescent="0.2">
      <c r="A382" s="4"/>
      <c r="B382" s="4"/>
      <c r="C382" s="4"/>
      <c r="D382" s="4"/>
    </row>
    <row r="383" spans="1:4" x14ac:dyDescent="0.2">
      <c r="A383" s="4"/>
      <c r="B383" s="4"/>
      <c r="C383" s="4"/>
      <c r="D383" s="4"/>
    </row>
    <row r="384" spans="1:4" x14ac:dyDescent="0.2">
      <c r="A384" s="4"/>
      <c r="B384" s="4"/>
      <c r="C384" s="4"/>
      <c r="D384" s="4"/>
    </row>
    <row r="385" spans="1:4" x14ac:dyDescent="0.2">
      <c r="A385" s="4"/>
      <c r="B385" s="4"/>
      <c r="C385" s="4"/>
      <c r="D385" s="4"/>
    </row>
    <row r="386" spans="1:4" x14ac:dyDescent="0.2">
      <c r="A386" s="4"/>
      <c r="B386" s="4"/>
      <c r="C386" s="4"/>
      <c r="D386" s="4"/>
    </row>
    <row r="387" spans="1:4" x14ac:dyDescent="0.2">
      <c r="A387" s="4"/>
      <c r="B387" s="4"/>
      <c r="C387" s="4"/>
      <c r="D387" s="4"/>
    </row>
    <row r="388" spans="1:4" x14ac:dyDescent="0.2">
      <c r="A388" s="4"/>
      <c r="B388" s="4"/>
      <c r="C388" s="4"/>
      <c r="D388" s="4"/>
    </row>
    <row r="389" spans="1:4" x14ac:dyDescent="0.2">
      <c r="A389" s="4"/>
      <c r="B389" s="4"/>
      <c r="C389" s="4"/>
      <c r="D389" s="4"/>
    </row>
    <row r="390" spans="1:4" x14ac:dyDescent="0.2">
      <c r="A390" s="4"/>
      <c r="B390" s="4"/>
      <c r="C390" s="4"/>
      <c r="D390" s="4"/>
    </row>
    <row r="391" spans="1:4" x14ac:dyDescent="0.2">
      <c r="A391" s="4"/>
      <c r="B391" s="4"/>
      <c r="C391" s="4"/>
      <c r="D391" s="4"/>
    </row>
    <row r="392" spans="1:4" x14ac:dyDescent="0.2">
      <c r="A392" s="4"/>
      <c r="B392" s="4"/>
      <c r="C392" s="4"/>
      <c r="D392" s="4"/>
    </row>
    <row r="393" spans="1:4" x14ac:dyDescent="0.2">
      <c r="A393" s="4"/>
      <c r="B393" s="4"/>
      <c r="C393" s="4"/>
      <c r="D393" s="4"/>
    </row>
    <row r="394" spans="1:4" x14ac:dyDescent="0.2">
      <c r="A394" s="4"/>
      <c r="B394" s="4"/>
      <c r="C394" s="4"/>
      <c r="D394" s="4"/>
    </row>
    <row r="395" spans="1:4" x14ac:dyDescent="0.2">
      <c r="A395" s="4"/>
      <c r="B395" s="4"/>
      <c r="C395" s="4"/>
      <c r="D395" s="4"/>
    </row>
    <row r="396" spans="1:4" x14ac:dyDescent="0.2">
      <c r="A396" s="4"/>
      <c r="B396" s="4"/>
      <c r="C396" s="4"/>
      <c r="D396" s="4"/>
    </row>
    <row r="397" spans="1:4" x14ac:dyDescent="0.2">
      <c r="A397" s="4"/>
      <c r="B397" s="4"/>
      <c r="C397" s="4"/>
      <c r="D397" s="4"/>
    </row>
    <row r="398" spans="1:4" x14ac:dyDescent="0.2">
      <c r="A398" s="4"/>
      <c r="B398" s="4"/>
      <c r="C398" s="4"/>
      <c r="D398" s="4"/>
    </row>
    <row r="399" spans="1:4" x14ac:dyDescent="0.2">
      <c r="A399" s="4"/>
      <c r="B399" s="4"/>
      <c r="C399" s="4"/>
      <c r="D399" s="4"/>
    </row>
    <row r="400" spans="1:4" x14ac:dyDescent="0.2">
      <c r="A400" s="4"/>
      <c r="B400" s="4"/>
      <c r="C400" s="4"/>
      <c r="D400" s="4"/>
    </row>
    <row r="401" spans="1:4" x14ac:dyDescent="0.2">
      <c r="A401" s="4"/>
      <c r="B401" s="4"/>
      <c r="C401" s="4"/>
      <c r="D401" s="4"/>
    </row>
    <row r="402" spans="1:4" x14ac:dyDescent="0.2">
      <c r="A402" s="4"/>
      <c r="B402" s="4"/>
      <c r="C402" s="4"/>
      <c r="D402" s="4"/>
    </row>
    <row r="403" spans="1:4" x14ac:dyDescent="0.2">
      <c r="A403" s="4"/>
      <c r="B403" s="4"/>
      <c r="C403" s="4"/>
      <c r="D403" s="4"/>
    </row>
    <row r="404" spans="1:4" x14ac:dyDescent="0.2">
      <c r="A404" s="4"/>
      <c r="B404" s="4"/>
      <c r="C404" s="4"/>
      <c r="D404" s="4"/>
    </row>
    <row r="405" spans="1:4" x14ac:dyDescent="0.2">
      <c r="A405" s="4"/>
      <c r="B405" s="4"/>
      <c r="C405" s="4"/>
      <c r="D405" s="4"/>
    </row>
    <row r="406" spans="1:4" x14ac:dyDescent="0.2">
      <c r="A406" s="4"/>
      <c r="B406" s="4"/>
      <c r="C406" s="4"/>
      <c r="D406" s="4"/>
    </row>
    <row r="407" spans="1:4" x14ac:dyDescent="0.2">
      <c r="A407" s="4"/>
      <c r="B407" s="4"/>
      <c r="C407" s="4"/>
      <c r="D407" s="4"/>
    </row>
    <row r="408" spans="1:4" x14ac:dyDescent="0.2">
      <c r="A408" s="4"/>
      <c r="B408" s="4"/>
      <c r="C408" s="4"/>
      <c r="D408" s="4"/>
    </row>
    <row r="409" spans="1:4" x14ac:dyDescent="0.2">
      <c r="A409" s="4"/>
      <c r="B409" s="4"/>
      <c r="C409" s="4"/>
      <c r="D409" s="4"/>
    </row>
    <row r="410" spans="1:4" x14ac:dyDescent="0.2">
      <c r="A410" s="4"/>
      <c r="B410" s="4"/>
      <c r="C410" s="4"/>
      <c r="D410" s="4"/>
    </row>
    <row r="411" spans="1:4" x14ac:dyDescent="0.2">
      <c r="A411" s="4"/>
      <c r="B411" s="4"/>
      <c r="C411" s="4"/>
      <c r="D411" s="4"/>
    </row>
    <row r="412" spans="1:4" x14ac:dyDescent="0.2">
      <c r="A412" s="4"/>
      <c r="B412" s="4"/>
      <c r="C412" s="4"/>
      <c r="D412" s="4"/>
    </row>
    <row r="413" spans="1:4" x14ac:dyDescent="0.2">
      <c r="A413" s="4"/>
      <c r="B413" s="4"/>
      <c r="C413" s="4"/>
      <c r="D413" s="4"/>
    </row>
    <row r="414" spans="1:4" x14ac:dyDescent="0.2">
      <c r="A414" s="4"/>
      <c r="B414" s="4"/>
      <c r="C414" s="4"/>
      <c r="D414" s="4"/>
    </row>
    <row r="415" spans="1:4" x14ac:dyDescent="0.2">
      <c r="A415" s="4"/>
      <c r="B415" s="4"/>
      <c r="C415" s="4"/>
      <c r="D415" s="4"/>
    </row>
    <row r="416" spans="1:4" x14ac:dyDescent="0.2">
      <c r="A416" s="4"/>
      <c r="B416" s="4"/>
      <c r="C416" s="4"/>
      <c r="D416" s="4"/>
    </row>
    <row r="417" spans="1:4" x14ac:dyDescent="0.2">
      <c r="A417" s="4"/>
      <c r="B417" s="4"/>
      <c r="C417" s="4"/>
      <c r="D417" s="4"/>
    </row>
    <row r="418" spans="1:4" x14ac:dyDescent="0.2">
      <c r="A418" s="4"/>
      <c r="B418" s="4"/>
      <c r="C418" s="4"/>
      <c r="D418" s="4"/>
    </row>
    <row r="419" spans="1:4" x14ac:dyDescent="0.2">
      <c r="A419" s="4"/>
      <c r="B419" s="4"/>
      <c r="C419" s="4"/>
      <c r="D419" s="4"/>
    </row>
    <row r="420" spans="1:4" x14ac:dyDescent="0.2">
      <c r="A420" s="4"/>
      <c r="B420" s="4"/>
      <c r="C420" s="4"/>
      <c r="D420" s="4"/>
    </row>
    <row r="421" spans="1:4" x14ac:dyDescent="0.2">
      <c r="A421" s="4"/>
      <c r="B421" s="4"/>
      <c r="C421" s="4"/>
      <c r="D421" s="4"/>
    </row>
    <row r="422" spans="1:4" x14ac:dyDescent="0.2">
      <c r="A422" s="4"/>
      <c r="B422" s="4"/>
      <c r="C422" s="4"/>
      <c r="D422" s="4"/>
    </row>
    <row r="423" spans="1:4" x14ac:dyDescent="0.2">
      <c r="A423" s="4"/>
      <c r="B423" s="4"/>
      <c r="C423" s="4"/>
      <c r="D423" s="4"/>
    </row>
    <row r="424" spans="1:4" x14ac:dyDescent="0.2">
      <c r="A424" s="4"/>
      <c r="B424" s="4"/>
      <c r="C424" s="4"/>
      <c r="D424" s="4"/>
    </row>
    <row r="425" spans="1:4" x14ac:dyDescent="0.2">
      <c r="A425" s="4"/>
      <c r="B425" s="4"/>
      <c r="C425" s="4"/>
      <c r="D425" s="4"/>
    </row>
    <row r="426" spans="1:4" x14ac:dyDescent="0.2">
      <c r="A426" s="4"/>
      <c r="B426" s="4"/>
      <c r="C426" s="4"/>
      <c r="D426" s="4"/>
    </row>
    <row r="427" spans="1:4" x14ac:dyDescent="0.2">
      <c r="A427" s="4"/>
      <c r="B427" s="4"/>
      <c r="C427" s="4"/>
      <c r="D427" s="4"/>
    </row>
    <row r="428" spans="1:4" x14ac:dyDescent="0.2">
      <c r="A428" s="4"/>
      <c r="B428" s="4"/>
      <c r="C428" s="4"/>
      <c r="D428" s="4"/>
    </row>
    <row r="429" spans="1:4" x14ac:dyDescent="0.2">
      <c r="A429" s="4"/>
      <c r="B429" s="4"/>
      <c r="C429" s="4"/>
      <c r="D429" s="4"/>
    </row>
    <row r="430" spans="1:4" x14ac:dyDescent="0.2">
      <c r="A430" s="4"/>
      <c r="B430" s="4"/>
      <c r="C430" s="4"/>
      <c r="D430" s="4"/>
    </row>
    <row r="431" spans="1:4" x14ac:dyDescent="0.2">
      <c r="A431" s="4"/>
      <c r="B431" s="4"/>
      <c r="C431" s="4"/>
      <c r="D431" s="4"/>
    </row>
    <row r="432" spans="1:4" x14ac:dyDescent="0.2">
      <c r="A432" s="4"/>
      <c r="B432" s="4"/>
      <c r="C432" s="4"/>
      <c r="D432" s="4"/>
    </row>
    <row r="433" spans="1:4" x14ac:dyDescent="0.2">
      <c r="A433" s="4"/>
      <c r="B433" s="4"/>
      <c r="C433" s="4"/>
      <c r="D433" s="4"/>
    </row>
    <row r="434" spans="1:4" x14ac:dyDescent="0.2">
      <c r="A434" s="4"/>
      <c r="B434" s="4"/>
      <c r="C434" s="4"/>
      <c r="D434" s="4"/>
    </row>
    <row r="435" spans="1:4" x14ac:dyDescent="0.2">
      <c r="A435" s="4"/>
      <c r="B435" s="4"/>
      <c r="C435" s="4"/>
      <c r="D435" s="4"/>
    </row>
    <row r="436" spans="1:4" x14ac:dyDescent="0.2">
      <c r="A436" s="4"/>
      <c r="B436" s="4"/>
      <c r="C436" s="4"/>
      <c r="D436" s="4"/>
    </row>
    <row r="437" spans="1:4" x14ac:dyDescent="0.2">
      <c r="A437" s="4"/>
      <c r="B437" s="4"/>
      <c r="C437" s="4"/>
      <c r="D437" s="4"/>
    </row>
    <row r="438" spans="1:4" x14ac:dyDescent="0.2">
      <c r="A438" s="4"/>
      <c r="B438" s="4"/>
      <c r="C438" s="4"/>
      <c r="D438" s="4"/>
    </row>
    <row r="439" spans="1:4" x14ac:dyDescent="0.2">
      <c r="A439" s="4"/>
      <c r="B439" s="4"/>
      <c r="C439" s="4"/>
      <c r="D439" s="4"/>
    </row>
    <row r="440" spans="1:4" x14ac:dyDescent="0.2">
      <c r="A440" s="4"/>
      <c r="B440" s="4"/>
      <c r="C440" s="4"/>
      <c r="D440" s="4"/>
    </row>
    <row r="441" spans="1:4" x14ac:dyDescent="0.2">
      <c r="A441" s="4"/>
      <c r="B441" s="4"/>
      <c r="C441" s="4"/>
      <c r="D441" s="4"/>
    </row>
    <row r="442" spans="1:4" x14ac:dyDescent="0.2">
      <c r="A442" s="4"/>
      <c r="B442" s="4"/>
      <c r="C442" s="4"/>
      <c r="D442" s="4"/>
    </row>
    <row r="443" spans="1:4" x14ac:dyDescent="0.2">
      <c r="A443" s="4"/>
      <c r="B443" s="4"/>
      <c r="C443" s="4"/>
      <c r="D443" s="4"/>
    </row>
    <row r="444" spans="1:4" x14ac:dyDescent="0.2">
      <c r="A444" s="4"/>
      <c r="B444" s="4"/>
      <c r="C444" s="4"/>
      <c r="D444" s="4"/>
    </row>
    <row r="445" spans="1:4" x14ac:dyDescent="0.2">
      <c r="A445" s="4"/>
      <c r="B445" s="4"/>
      <c r="C445" s="4"/>
      <c r="D445" s="4"/>
    </row>
    <row r="446" spans="1:4" x14ac:dyDescent="0.2">
      <c r="A446" s="4"/>
      <c r="B446" s="4"/>
      <c r="C446" s="4"/>
      <c r="D446" s="4"/>
    </row>
    <row r="447" spans="1:4" x14ac:dyDescent="0.2">
      <c r="A447" s="4"/>
      <c r="B447" s="4"/>
      <c r="C447" s="4"/>
      <c r="D447" s="4"/>
    </row>
    <row r="448" spans="1:4" x14ac:dyDescent="0.2">
      <c r="A448" s="4"/>
      <c r="B448" s="4"/>
      <c r="C448" s="4"/>
      <c r="D448" s="4"/>
    </row>
    <row r="449" spans="1:4" x14ac:dyDescent="0.2">
      <c r="A449" s="4"/>
      <c r="B449" s="4"/>
      <c r="C449" s="4"/>
      <c r="D449" s="4"/>
    </row>
    <row r="450" spans="1:4" x14ac:dyDescent="0.2">
      <c r="A450" s="4"/>
      <c r="B450" s="4"/>
      <c r="C450" s="4"/>
      <c r="D450" s="4"/>
    </row>
    <row r="451" spans="1:4" x14ac:dyDescent="0.2">
      <c r="A451" s="4"/>
      <c r="B451" s="4"/>
      <c r="C451" s="4"/>
      <c r="D451" s="4"/>
    </row>
    <row r="452" spans="1:4" x14ac:dyDescent="0.2">
      <c r="A452" s="4"/>
      <c r="B452" s="4"/>
      <c r="C452" s="4"/>
      <c r="D452" s="4"/>
    </row>
    <row r="453" spans="1:4" x14ac:dyDescent="0.2">
      <c r="A453" s="4"/>
      <c r="B453" s="4"/>
      <c r="C453" s="4"/>
      <c r="D453" s="4"/>
    </row>
    <row r="454" spans="1:4" x14ac:dyDescent="0.2">
      <c r="A454" s="4"/>
      <c r="B454" s="4"/>
      <c r="C454" s="4"/>
      <c r="D454" s="4"/>
    </row>
    <row r="455" spans="1:4" x14ac:dyDescent="0.2">
      <c r="A455" s="4"/>
      <c r="B455" s="4"/>
      <c r="C455" s="4"/>
      <c r="D455" s="4"/>
    </row>
    <row r="456" spans="1:4" x14ac:dyDescent="0.2">
      <c r="A456" s="4"/>
      <c r="B456" s="4"/>
      <c r="C456" s="4"/>
      <c r="D456" s="4"/>
    </row>
    <row r="457" spans="1:4" x14ac:dyDescent="0.2">
      <c r="A457" s="4"/>
      <c r="B457" s="4"/>
      <c r="C457" s="4"/>
      <c r="D457" s="4"/>
    </row>
    <row r="458" spans="1:4" x14ac:dyDescent="0.2">
      <c r="A458" s="4"/>
      <c r="B458" s="4"/>
      <c r="C458" s="4"/>
      <c r="D458" s="4"/>
    </row>
    <row r="459" spans="1:4" x14ac:dyDescent="0.2">
      <c r="A459" s="4"/>
      <c r="B459" s="4"/>
      <c r="C459" s="4"/>
      <c r="D459" s="4"/>
    </row>
    <row r="460" spans="1:4" x14ac:dyDescent="0.2">
      <c r="A460" s="4"/>
      <c r="B460" s="4"/>
      <c r="C460" s="4"/>
      <c r="D460" s="4"/>
    </row>
    <row r="461" spans="1:4" x14ac:dyDescent="0.2">
      <c r="A461" s="4"/>
      <c r="B461" s="4"/>
      <c r="C461" s="4"/>
      <c r="D461" s="4"/>
    </row>
    <row r="462" spans="1:4" x14ac:dyDescent="0.2">
      <c r="A462" s="4"/>
      <c r="B462" s="4"/>
      <c r="C462" s="4"/>
      <c r="D462" s="4"/>
    </row>
    <row r="463" spans="1:4" x14ac:dyDescent="0.2">
      <c r="A463" s="4"/>
      <c r="B463" s="4"/>
      <c r="C463" s="4"/>
      <c r="D463" s="4"/>
    </row>
    <row r="464" spans="1:4" x14ac:dyDescent="0.2">
      <c r="A464" s="4"/>
      <c r="B464" s="4"/>
      <c r="C464" s="4"/>
      <c r="D464" s="4"/>
    </row>
    <row r="465" spans="1:4" x14ac:dyDescent="0.2">
      <c r="A465" s="4"/>
      <c r="B465" s="4"/>
      <c r="C465" s="4"/>
      <c r="D465" s="4"/>
    </row>
    <row r="466" spans="1:4" x14ac:dyDescent="0.2">
      <c r="A466" s="4"/>
      <c r="B466" s="4"/>
      <c r="C466" s="4"/>
      <c r="D466" s="4"/>
    </row>
    <row r="467" spans="1:4" x14ac:dyDescent="0.2">
      <c r="A467" s="4"/>
      <c r="B467" s="4"/>
      <c r="C467" s="4"/>
      <c r="D467" s="4"/>
    </row>
    <row r="468" spans="1:4" x14ac:dyDescent="0.2">
      <c r="A468" s="4"/>
      <c r="B468" s="4"/>
      <c r="C468" s="4"/>
      <c r="D468" s="4"/>
    </row>
    <row r="469" spans="1:4" x14ac:dyDescent="0.2">
      <c r="A469" s="4"/>
      <c r="B469" s="4"/>
      <c r="C469" s="4"/>
      <c r="D469" s="4"/>
    </row>
    <row r="470" spans="1:4" x14ac:dyDescent="0.2">
      <c r="A470" s="4"/>
      <c r="B470" s="4"/>
      <c r="C470" s="4"/>
      <c r="D470" s="4"/>
    </row>
    <row r="471" spans="1:4" x14ac:dyDescent="0.2">
      <c r="A471" s="4"/>
      <c r="B471" s="4"/>
      <c r="C471" s="4"/>
      <c r="D471" s="4"/>
    </row>
    <row r="472" spans="1:4" x14ac:dyDescent="0.2">
      <c r="A472" s="4"/>
      <c r="B472" s="4"/>
      <c r="C472" s="4"/>
      <c r="D472" s="4"/>
    </row>
    <row r="473" spans="1:4" x14ac:dyDescent="0.2">
      <c r="A473" s="4"/>
      <c r="B473" s="4"/>
      <c r="C473" s="4"/>
      <c r="D473" s="4"/>
    </row>
    <row r="474" spans="1:4" x14ac:dyDescent="0.2">
      <c r="A474" s="4"/>
      <c r="B474" s="4"/>
      <c r="C474" s="4"/>
      <c r="D474" s="4"/>
    </row>
    <row r="475" spans="1:4" x14ac:dyDescent="0.2">
      <c r="A475" s="4"/>
      <c r="B475" s="4"/>
      <c r="C475" s="4"/>
      <c r="D475" s="4"/>
    </row>
    <row r="476" spans="1:4" x14ac:dyDescent="0.2">
      <c r="A476" s="4"/>
      <c r="B476" s="4"/>
      <c r="C476" s="4"/>
      <c r="D476" s="4"/>
    </row>
    <row r="477" spans="1:4" x14ac:dyDescent="0.2">
      <c r="A477" s="4"/>
      <c r="B477" s="4"/>
      <c r="C477" s="4"/>
      <c r="D477" s="4"/>
    </row>
    <row r="478" spans="1:4" x14ac:dyDescent="0.2">
      <c r="A478" s="4"/>
      <c r="B478" s="4"/>
      <c r="C478" s="4"/>
      <c r="D478" s="4"/>
    </row>
    <row r="479" spans="1:4" x14ac:dyDescent="0.2">
      <c r="A479" s="4"/>
      <c r="B479" s="4"/>
      <c r="C479" s="4"/>
      <c r="D479" s="4"/>
    </row>
    <row r="480" spans="1:4" x14ac:dyDescent="0.2">
      <c r="A480" s="4"/>
      <c r="B480" s="4"/>
      <c r="C480" s="4"/>
      <c r="D480" s="4"/>
    </row>
    <row r="481" spans="1:4" x14ac:dyDescent="0.2">
      <c r="A481" s="4"/>
      <c r="B481" s="4"/>
      <c r="C481" s="4"/>
      <c r="D481" s="4"/>
    </row>
    <row r="482" spans="1:4" x14ac:dyDescent="0.2">
      <c r="A482" s="4"/>
      <c r="B482" s="4"/>
      <c r="C482" s="4"/>
      <c r="D482" s="4"/>
    </row>
    <row r="483" spans="1:4" x14ac:dyDescent="0.2">
      <c r="A483" s="4"/>
      <c r="B483" s="4"/>
      <c r="C483" s="4"/>
      <c r="D483" s="4"/>
    </row>
    <row r="484" spans="1:4" x14ac:dyDescent="0.2">
      <c r="A484" s="4"/>
      <c r="B484" s="4"/>
      <c r="C484" s="4"/>
      <c r="D484" s="4"/>
    </row>
    <row r="485" spans="1:4" x14ac:dyDescent="0.2">
      <c r="A485" s="4"/>
      <c r="B485" s="4"/>
      <c r="C485" s="4"/>
      <c r="D485" s="4"/>
    </row>
    <row r="486" spans="1:4" x14ac:dyDescent="0.2">
      <c r="A486" s="4"/>
      <c r="B486" s="4"/>
      <c r="C486" s="4"/>
      <c r="D486" s="4"/>
    </row>
    <row r="487" spans="1:4" x14ac:dyDescent="0.2">
      <c r="A487" s="4"/>
      <c r="B487" s="4"/>
      <c r="C487" s="4"/>
      <c r="D487" s="4"/>
    </row>
    <row r="488" spans="1:4" x14ac:dyDescent="0.2">
      <c r="A488" s="4"/>
      <c r="B488" s="4"/>
      <c r="C488" s="4"/>
      <c r="D488" s="4"/>
    </row>
    <row r="489" spans="1:4" x14ac:dyDescent="0.2">
      <c r="A489" s="4"/>
      <c r="B489" s="4"/>
      <c r="C489" s="4"/>
      <c r="D489" s="4"/>
    </row>
    <row r="490" spans="1:4" x14ac:dyDescent="0.2">
      <c r="A490" s="4"/>
      <c r="B490" s="4"/>
      <c r="C490" s="4"/>
      <c r="D490" s="4"/>
    </row>
    <row r="491" spans="1:4" x14ac:dyDescent="0.2">
      <c r="A491" s="4"/>
      <c r="B491" s="4"/>
      <c r="C491" s="4"/>
      <c r="D491" s="4"/>
    </row>
    <row r="492" spans="1:4" x14ac:dyDescent="0.2">
      <c r="A492" s="4"/>
      <c r="B492" s="4"/>
      <c r="C492" s="4"/>
      <c r="D492" s="4"/>
    </row>
    <row r="493" spans="1:4" x14ac:dyDescent="0.2">
      <c r="A493" s="4"/>
      <c r="B493" s="4"/>
      <c r="C493" s="4"/>
    </row>
    <row r="494" spans="1:4" x14ac:dyDescent="0.2">
      <c r="A494" s="4"/>
      <c r="B494" s="4"/>
      <c r="C494" s="4"/>
    </row>
    <row r="495" spans="1:4" x14ac:dyDescent="0.2">
      <c r="A495" s="4"/>
      <c r="B495" s="4"/>
      <c r="C495" s="4"/>
    </row>
    <row r="496" spans="1:4" x14ac:dyDescent="0.2">
      <c r="A496" s="4"/>
      <c r="B496" s="4"/>
      <c r="C496" s="4"/>
    </row>
    <row r="497" spans="1:3" x14ac:dyDescent="0.2">
      <c r="A497" s="4"/>
      <c r="B497" s="4"/>
      <c r="C497" s="4"/>
    </row>
    <row r="498" spans="1:3" x14ac:dyDescent="0.2">
      <c r="A498" s="4"/>
      <c r="B498" s="4"/>
      <c r="C498" s="4"/>
    </row>
    <row r="499" spans="1:3" x14ac:dyDescent="0.2">
      <c r="A499" s="4"/>
      <c r="B499" s="4"/>
      <c r="C499" s="4"/>
    </row>
    <row r="500" spans="1:3" x14ac:dyDescent="0.2">
      <c r="A500" s="4"/>
      <c r="B500" s="4"/>
      <c r="C500" s="4"/>
    </row>
    <row r="501" spans="1:3" x14ac:dyDescent="0.2">
      <c r="A501" s="4"/>
      <c r="B501" s="4"/>
      <c r="C501" s="4"/>
    </row>
    <row r="502" spans="1:3" x14ac:dyDescent="0.2">
      <c r="A502" s="4"/>
      <c r="B502" s="4"/>
      <c r="C502" s="4"/>
    </row>
    <row r="503" spans="1:3" x14ac:dyDescent="0.2">
      <c r="A503" s="4"/>
      <c r="B503" s="4"/>
      <c r="C503" s="4"/>
    </row>
    <row r="504" spans="1:3" x14ac:dyDescent="0.2">
      <c r="A504" s="4"/>
      <c r="B504" s="4"/>
      <c r="C504" s="4"/>
    </row>
    <row r="505" spans="1:3" x14ac:dyDescent="0.2">
      <c r="A505" s="4"/>
      <c r="B505" s="4"/>
      <c r="C505" s="4"/>
    </row>
    <row r="506" spans="1:3" x14ac:dyDescent="0.2">
      <c r="A506" s="4"/>
      <c r="B506" s="4"/>
      <c r="C506" s="4"/>
    </row>
    <row r="507" spans="1:3" x14ac:dyDescent="0.2">
      <c r="A507" s="4"/>
      <c r="B507" s="4"/>
      <c r="C507" s="4"/>
    </row>
    <row r="508" spans="1:3" x14ac:dyDescent="0.2">
      <c r="A508" s="4"/>
      <c r="B508" s="4"/>
      <c r="C508" s="4"/>
    </row>
    <row r="509" spans="1:3" x14ac:dyDescent="0.2">
      <c r="A509" s="4"/>
      <c r="B509" s="4"/>
      <c r="C509" s="4"/>
    </row>
    <row r="510" spans="1:3" x14ac:dyDescent="0.2">
      <c r="A510" s="4"/>
      <c r="B510" s="4"/>
      <c r="C510" s="4"/>
    </row>
    <row r="511" spans="1:3" x14ac:dyDescent="0.2">
      <c r="A511" s="4"/>
      <c r="B511" s="4"/>
      <c r="C511" s="4"/>
    </row>
    <row r="512" spans="1:3" x14ac:dyDescent="0.2">
      <c r="A512" s="4"/>
      <c r="B512" s="4"/>
      <c r="C512" s="4"/>
    </row>
    <row r="513" spans="1:3" x14ac:dyDescent="0.2">
      <c r="A513" s="4"/>
      <c r="B513" s="4"/>
      <c r="C513" s="4"/>
    </row>
    <row r="514" spans="1:3" x14ac:dyDescent="0.2">
      <c r="A514" s="4"/>
      <c r="B514" s="4"/>
      <c r="C514" s="4"/>
    </row>
    <row r="515" spans="1:3" x14ac:dyDescent="0.2">
      <c r="A515" s="4"/>
      <c r="B515" s="4"/>
      <c r="C515" s="4"/>
    </row>
    <row r="516" spans="1:3" x14ac:dyDescent="0.2">
      <c r="A516" s="4"/>
      <c r="B516" s="4"/>
      <c r="C516" s="4"/>
    </row>
    <row r="517" spans="1:3" x14ac:dyDescent="0.2">
      <c r="A517" s="4"/>
      <c r="B517" s="4"/>
      <c r="C517" s="4"/>
    </row>
    <row r="518" spans="1:3" x14ac:dyDescent="0.2">
      <c r="A518" s="4"/>
      <c r="B518" s="4"/>
      <c r="C518" s="4"/>
    </row>
    <row r="519" spans="1:3" x14ac:dyDescent="0.2">
      <c r="A519" s="4"/>
      <c r="B519" s="4"/>
      <c r="C519" s="4"/>
    </row>
    <row r="520" spans="1:3" x14ac:dyDescent="0.2">
      <c r="A520" s="4"/>
      <c r="B520" s="4"/>
      <c r="C520" s="4"/>
    </row>
    <row r="521" spans="1:3" x14ac:dyDescent="0.2">
      <c r="A521" s="4"/>
      <c r="B521" s="4"/>
      <c r="C521" s="4"/>
    </row>
    <row r="522" spans="1:3" x14ac:dyDescent="0.2">
      <c r="A522" s="4"/>
      <c r="B522" s="4"/>
      <c r="C522" s="4"/>
    </row>
    <row r="523" spans="1:3" x14ac:dyDescent="0.2">
      <c r="A523" s="4"/>
      <c r="B523" s="4"/>
      <c r="C523" s="4"/>
    </row>
    <row r="524" spans="1:3" x14ac:dyDescent="0.2">
      <c r="A524" s="4"/>
      <c r="B524" s="4"/>
      <c r="C524" s="4"/>
    </row>
    <row r="525" spans="1:3" x14ac:dyDescent="0.2">
      <c r="A525" s="4"/>
      <c r="B525" s="4"/>
      <c r="C525" s="4"/>
    </row>
    <row r="526" spans="1:3" x14ac:dyDescent="0.2">
      <c r="A526" s="4"/>
      <c r="B526" s="4"/>
      <c r="C526" s="4"/>
    </row>
    <row r="527" spans="1:3" x14ac:dyDescent="0.2">
      <c r="A527" s="4"/>
      <c r="B527" s="4"/>
      <c r="C527" s="4"/>
    </row>
    <row r="528" spans="1:3" x14ac:dyDescent="0.2">
      <c r="A528" s="4"/>
      <c r="B528" s="4"/>
      <c r="C528" s="4"/>
    </row>
    <row r="529" spans="1:3" x14ac:dyDescent="0.2">
      <c r="A529" s="4"/>
      <c r="B529" s="4"/>
      <c r="C529" s="4"/>
    </row>
    <row r="530" spans="1:3" x14ac:dyDescent="0.2">
      <c r="A530" s="4"/>
      <c r="B530" s="4"/>
      <c r="C530" s="4"/>
    </row>
    <row r="531" spans="1:3" x14ac:dyDescent="0.2">
      <c r="A531" s="4"/>
      <c r="B531" s="4"/>
      <c r="C531" s="4"/>
    </row>
    <row r="532" spans="1:3" x14ac:dyDescent="0.2">
      <c r="A532" s="4"/>
      <c r="B532" s="4"/>
      <c r="C532" s="4"/>
    </row>
    <row r="533" spans="1:3" x14ac:dyDescent="0.2">
      <c r="A533" s="4"/>
      <c r="B533" s="4"/>
      <c r="C533" s="4"/>
    </row>
    <row r="534" spans="1:3" x14ac:dyDescent="0.2">
      <c r="A534" s="4"/>
      <c r="B534" s="4"/>
      <c r="C534" s="4"/>
    </row>
    <row r="535" spans="1:3" x14ac:dyDescent="0.2">
      <c r="A535" s="4"/>
      <c r="B535" s="4"/>
      <c r="C535" s="4"/>
    </row>
    <row r="536" spans="1:3" x14ac:dyDescent="0.2">
      <c r="A536" s="4"/>
      <c r="B536" s="4"/>
      <c r="C536" s="4"/>
    </row>
    <row r="537" spans="1:3" x14ac:dyDescent="0.2">
      <c r="A537" s="4"/>
      <c r="B537" s="4"/>
      <c r="C537" s="4"/>
    </row>
    <row r="538" spans="1:3" x14ac:dyDescent="0.2">
      <c r="A538" s="4"/>
      <c r="B538" s="4"/>
      <c r="C538" s="4"/>
    </row>
    <row r="539" spans="1:3" x14ac:dyDescent="0.2">
      <c r="A539" s="4"/>
      <c r="B539" s="4"/>
      <c r="C539" s="4"/>
    </row>
    <row r="540" spans="1:3" x14ac:dyDescent="0.2">
      <c r="A540" s="4"/>
      <c r="B540" s="4"/>
      <c r="C540" s="4"/>
    </row>
    <row r="541" spans="1:3" x14ac:dyDescent="0.2">
      <c r="A541" s="4"/>
      <c r="B541" s="4"/>
      <c r="C541" s="4"/>
    </row>
    <row r="542" spans="1:3" x14ac:dyDescent="0.2">
      <c r="A542" s="4"/>
      <c r="B542" s="4"/>
      <c r="C542" s="4"/>
    </row>
    <row r="543" spans="1:3" x14ac:dyDescent="0.2">
      <c r="A543" s="4"/>
      <c r="B543" s="4"/>
      <c r="C543" s="4"/>
    </row>
    <row r="544" spans="1:3" x14ac:dyDescent="0.2">
      <c r="A544" s="4"/>
      <c r="B544" s="4"/>
      <c r="C544" s="4"/>
    </row>
    <row r="545" spans="1:3" x14ac:dyDescent="0.2">
      <c r="A545" s="4"/>
      <c r="B545" s="4"/>
      <c r="C545" s="4"/>
    </row>
    <row r="546" spans="1:3" x14ac:dyDescent="0.2">
      <c r="A546" s="4"/>
      <c r="B546" s="4"/>
      <c r="C546" s="4"/>
    </row>
    <row r="547" spans="1:3" x14ac:dyDescent="0.2">
      <c r="A547" s="4"/>
      <c r="B547" s="4"/>
      <c r="C547" s="4"/>
    </row>
    <row r="548" spans="1:3" x14ac:dyDescent="0.2">
      <c r="A548" s="4"/>
      <c r="B548" s="4"/>
      <c r="C548" s="4"/>
    </row>
    <row r="549" spans="1:3" x14ac:dyDescent="0.2">
      <c r="A549" s="4"/>
      <c r="B549" s="4"/>
      <c r="C549" s="4"/>
    </row>
    <row r="550" spans="1:3" x14ac:dyDescent="0.2">
      <c r="A550" s="4"/>
      <c r="B550" s="4"/>
      <c r="C550" s="4"/>
    </row>
    <row r="551" spans="1:3" x14ac:dyDescent="0.2">
      <c r="A551" s="4"/>
      <c r="B551" s="4"/>
      <c r="C551" s="4"/>
    </row>
    <row r="552" spans="1:3" x14ac:dyDescent="0.2">
      <c r="A552" s="4"/>
      <c r="B552" s="4"/>
      <c r="C552" s="4"/>
    </row>
    <row r="553" spans="1:3" x14ac:dyDescent="0.2">
      <c r="A553" s="4"/>
      <c r="B553" s="4"/>
      <c r="C553" s="4"/>
    </row>
    <row r="554" spans="1:3" x14ac:dyDescent="0.2">
      <c r="A554" s="4"/>
      <c r="B554" s="4"/>
      <c r="C554" s="4"/>
    </row>
    <row r="555" spans="1:3" x14ac:dyDescent="0.2">
      <c r="A555" s="4"/>
      <c r="B555" s="4"/>
      <c r="C555" s="4"/>
    </row>
    <row r="556" spans="1:3" x14ac:dyDescent="0.2">
      <c r="A556" s="4"/>
      <c r="B556" s="4"/>
      <c r="C556" s="4"/>
    </row>
    <row r="557" spans="1:3" x14ac:dyDescent="0.2">
      <c r="A557" s="4"/>
      <c r="B557" s="4"/>
      <c r="C557" s="4"/>
    </row>
    <row r="558" spans="1:3" x14ac:dyDescent="0.2">
      <c r="A558" s="4"/>
      <c r="B558" s="4"/>
      <c r="C558" s="4"/>
    </row>
    <row r="559" spans="1:3" x14ac:dyDescent="0.2">
      <c r="A559" s="4"/>
      <c r="B559" s="4"/>
      <c r="C559" s="4"/>
    </row>
    <row r="560" spans="1:3" x14ac:dyDescent="0.2">
      <c r="A560" s="4"/>
      <c r="B560" s="4"/>
      <c r="C560" s="4"/>
    </row>
    <row r="561" spans="1:3" x14ac:dyDescent="0.2">
      <c r="A561" s="4"/>
      <c r="B561" s="4"/>
      <c r="C561" s="4"/>
    </row>
    <row r="562" spans="1:3" x14ac:dyDescent="0.2">
      <c r="A562" s="4"/>
      <c r="B562" s="4"/>
      <c r="C562" s="4"/>
    </row>
    <row r="563" spans="1:3" x14ac:dyDescent="0.2">
      <c r="A563" s="4"/>
      <c r="B563" s="4"/>
      <c r="C563" s="4"/>
    </row>
    <row r="564" spans="1:3" x14ac:dyDescent="0.2">
      <c r="A564" s="4"/>
      <c r="B564" s="4"/>
      <c r="C564" s="4"/>
    </row>
    <row r="565" spans="1:3" x14ac:dyDescent="0.2">
      <c r="A565" s="4"/>
      <c r="B565" s="4"/>
      <c r="C565" s="4"/>
    </row>
    <row r="566" spans="1:3" x14ac:dyDescent="0.2">
      <c r="A566" s="4"/>
      <c r="B566" s="4"/>
      <c r="C566" s="4"/>
    </row>
    <row r="567" spans="1:3" x14ac:dyDescent="0.2">
      <c r="A567" s="4"/>
      <c r="B567" s="4"/>
      <c r="C567" s="4"/>
    </row>
    <row r="568" spans="1:3" x14ac:dyDescent="0.2">
      <c r="A568" s="4"/>
      <c r="B568" s="4"/>
      <c r="C568" s="4"/>
    </row>
    <row r="569" spans="1:3" x14ac:dyDescent="0.2">
      <c r="A569" s="4"/>
      <c r="B569" s="4"/>
      <c r="C569" s="4"/>
    </row>
    <row r="570" spans="1:3" x14ac:dyDescent="0.2">
      <c r="A570" s="4"/>
      <c r="B570" s="4"/>
      <c r="C570" s="4"/>
    </row>
    <row r="571" spans="1:3" x14ac:dyDescent="0.2">
      <c r="A571" s="4"/>
      <c r="B571" s="4"/>
      <c r="C571" s="4"/>
    </row>
    <row r="572" spans="1:3" x14ac:dyDescent="0.2">
      <c r="A572" s="4"/>
      <c r="B572" s="4"/>
      <c r="C572" s="4"/>
    </row>
    <row r="573" spans="1:3" x14ac:dyDescent="0.2">
      <c r="A573" s="4"/>
      <c r="B573" s="4"/>
      <c r="C573" s="4"/>
    </row>
    <row r="574" spans="1:3" x14ac:dyDescent="0.2">
      <c r="A574" s="4"/>
      <c r="B574" s="4"/>
      <c r="C574" s="4"/>
    </row>
    <row r="575" spans="1:3" x14ac:dyDescent="0.2">
      <c r="A575" s="4"/>
      <c r="B575" s="4"/>
      <c r="C575" s="4"/>
    </row>
    <row r="576" spans="1:3" x14ac:dyDescent="0.2">
      <c r="A576" s="4"/>
      <c r="B576" s="4"/>
      <c r="C576" s="4"/>
    </row>
    <row r="577" spans="1:3" x14ac:dyDescent="0.2">
      <c r="A577" s="4"/>
      <c r="B577" s="4"/>
      <c r="C577" s="4"/>
    </row>
    <row r="578" spans="1:3" x14ac:dyDescent="0.2">
      <c r="A578" s="4"/>
      <c r="B578" s="4"/>
      <c r="C578" s="4"/>
    </row>
    <row r="579" spans="1:3" x14ac:dyDescent="0.2">
      <c r="A579" s="4"/>
      <c r="B579" s="4"/>
      <c r="C579" s="4"/>
    </row>
    <row r="580" spans="1:3" x14ac:dyDescent="0.2">
      <c r="A580" s="4"/>
      <c r="B580" s="4"/>
      <c r="C580" s="4"/>
    </row>
    <row r="581" spans="1:3" x14ac:dyDescent="0.2">
      <c r="A581" s="4"/>
      <c r="B581" s="4"/>
      <c r="C581" s="4"/>
    </row>
    <row r="582" spans="1:3" x14ac:dyDescent="0.2">
      <c r="A582" s="4"/>
      <c r="B582" s="4"/>
      <c r="C582" s="4"/>
    </row>
    <row r="583" spans="1:3" x14ac:dyDescent="0.2">
      <c r="A583" s="4"/>
      <c r="B583" s="4"/>
      <c r="C583" s="4"/>
    </row>
    <row r="584" spans="1:3" x14ac:dyDescent="0.2">
      <c r="A584" s="4"/>
      <c r="B584" s="4"/>
      <c r="C584" s="4"/>
    </row>
    <row r="585" spans="1:3" x14ac:dyDescent="0.2">
      <c r="A585" s="4"/>
      <c r="B585" s="4"/>
      <c r="C585" s="4"/>
    </row>
    <row r="586" spans="1:3" x14ac:dyDescent="0.2">
      <c r="A586" s="4"/>
      <c r="B586" s="4"/>
      <c r="C586" s="4"/>
    </row>
    <row r="587" spans="1:3" x14ac:dyDescent="0.2">
      <c r="A587" s="4"/>
      <c r="B587" s="4"/>
      <c r="C587" s="4"/>
    </row>
    <row r="588" spans="1:3" x14ac:dyDescent="0.2">
      <c r="A588" s="4"/>
      <c r="B588" s="4"/>
      <c r="C588" s="4"/>
    </row>
    <row r="589" spans="1:3" x14ac:dyDescent="0.2">
      <c r="A589" s="4"/>
      <c r="B589" s="4"/>
      <c r="C589" s="4"/>
    </row>
    <row r="590" spans="1:3" x14ac:dyDescent="0.2">
      <c r="A590" s="4"/>
      <c r="B590" s="4"/>
      <c r="C590" s="4"/>
    </row>
    <row r="591" spans="1:3" x14ac:dyDescent="0.2">
      <c r="A591" s="4"/>
      <c r="B591" s="4"/>
      <c r="C591" s="4"/>
    </row>
    <row r="592" spans="1:3" x14ac:dyDescent="0.2">
      <c r="A592" s="4"/>
      <c r="B592" s="4"/>
      <c r="C592" s="4"/>
    </row>
    <row r="593" spans="1:3" x14ac:dyDescent="0.2">
      <c r="A593" s="4"/>
      <c r="B593" s="4"/>
      <c r="C593" s="4"/>
    </row>
    <row r="594" spans="1:3" x14ac:dyDescent="0.2">
      <c r="A594" s="4"/>
      <c r="B594" s="4"/>
      <c r="C594" s="4"/>
    </row>
    <row r="595" spans="1:3" x14ac:dyDescent="0.2">
      <c r="A595" s="4"/>
      <c r="B595" s="4"/>
      <c r="C595" s="4"/>
    </row>
    <row r="596" spans="1:3" x14ac:dyDescent="0.2">
      <c r="A596" s="4"/>
      <c r="B596" s="4"/>
      <c r="C596" s="4"/>
    </row>
    <row r="597" spans="1:3" x14ac:dyDescent="0.2">
      <c r="A597" s="4"/>
      <c r="B597" s="4"/>
      <c r="C597" s="4"/>
    </row>
    <row r="598" spans="1:3" x14ac:dyDescent="0.2">
      <c r="A598" s="4"/>
      <c r="B598" s="4"/>
      <c r="C598" s="4"/>
    </row>
    <row r="599" spans="1:3" x14ac:dyDescent="0.2">
      <c r="A599" s="4"/>
      <c r="B599" s="4"/>
      <c r="C599" s="4"/>
    </row>
    <row r="600" spans="1:3" x14ac:dyDescent="0.2">
      <c r="A600" s="4"/>
      <c r="B600" s="4"/>
      <c r="C600" s="4"/>
    </row>
    <row r="601" spans="1:3" x14ac:dyDescent="0.2">
      <c r="A601" s="4"/>
      <c r="B601" s="4"/>
      <c r="C601" s="4"/>
    </row>
    <row r="602" spans="1:3" x14ac:dyDescent="0.2">
      <c r="A602" s="4"/>
      <c r="B602" s="4"/>
      <c r="C602" s="4"/>
    </row>
    <row r="603" spans="1:3" x14ac:dyDescent="0.2">
      <c r="A603" s="4"/>
      <c r="B603" s="4"/>
      <c r="C603" s="4"/>
    </row>
    <row r="604" spans="1:3" x14ac:dyDescent="0.2">
      <c r="A604" s="4"/>
      <c r="B604" s="4"/>
      <c r="C604" s="4"/>
    </row>
    <row r="605" spans="1:3" x14ac:dyDescent="0.2">
      <c r="A605" s="4"/>
      <c r="B605" s="4"/>
      <c r="C605" s="4"/>
    </row>
    <row r="606" spans="1:3" x14ac:dyDescent="0.2">
      <c r="A606" s="4"/>
      <c r="B606" s="4"/>
      <c r="C606" s="4"/>
    </row>
    <row r="607" spans="1:3" x14ac:dyDescent="0.2">
      <c r="A607" s="4"/>
      <c r="B607" s="4"/>
      <c r="C607" s="4"/>
    </row>
    <row r="608" spans="1:3" x14ac:dyDescent="0.2">
      <c r="A608" s="4"/>
      <c r="B608" s="4"/>
      <c r="C608" s="4"/>
    </row>
    <row r="609" spans="1:3" x14ac:dyDescent="0.2">
      <c r="A609" s="4"/>
      <c r="B609" s="4"/>
      <c r="C609" s="4"/>
    </row>
    <row r="610" spans="1:3" x14ac:dyDescent="0.2">
      <c r="A610" s="4"/>
      <c r="B610" s="4"/>
      <c r="C610" s="4"/>
    </row>
    <row r="611" spans="1:3" x14ac:dyDescent="0.2">
      <c r="A611" s="4"/>
      <c r="B611" s="4"/>
      <c r="C611" s="4"/>
    </row>
    <row r="612" spans="1:3" x14ac:dyDescent="0.2">
      <c r="A612" s="4"/>
      <c r="B612" s="4"/>
      <c r="C612" s="4"/>
    </row>
    <row r="613" spans="1:3" x14ac:dyDescent="0.2">
      <c r="A613" s="4"/>
      <c r="B613" s="4"/>
      <c r="C613" s="4"/>
    </row>
    <row r="614" spans="1:3" x14ac:dyDescent="0.2">
      <c r="A614" s="4"/>
      <c r="B614" s="4"/>
      <c r="C614" s="4"/>
    </row>
    <row r="615" spans="1:3" x14ac:dyDescent="0.2">
      <c r="A615" s="4"/>
      <c r="B615" s="4"/>
      <c r="C615" s="4"/>
    </row>
    <row r="616" spans="1:3" x14ac:dyDescent="0.2">
      <c r="A616" s="4"/>
      <c r="B616" s="4"/>
      <c r="C616" s="4"/>
    </row>
    <row r="617" spans="1:3" x14ac:dyDescent="0.2">
      <c r="A617" s="4"/>
      <c r="B617" s="4"/>
      <c r="C617" s="4"/>
    </row>
    <row r="618" spans="1:3" x14ac:dyDescent="0.2">
      <c r="A618" s="4"/>
      <c r="B618" s="4"/>
      <c r="C618" s="4"/>
    </row>
    <row r="619" spans="1:3" x14ac:dyDescent="0.2">
      <c r="A619" s="4"/>
      <c r="B619" s="4"/>
      <c r="C619" s="4"/>
    </row>
    <row r="620" spans="1:3" x14ac:dyDescent="0.2">
      <c r="A620" s="4"/>
      <c r="B620" s="4"/>
      <c r="C620" s="4"/>
    </row>
    <row r="621" spans="1:3" x14ac:dyDescent="0.2">
      <c r="A621" s="4"/>
      <c r="B621" s="4"/>
      <c r="C621" s="4"/>
    </row>
    <row r="622" spans="1:3" x14ac:dyDescent="0.2">
      <c r="A622" s="4"/>
      <c r="B622" s="4"/>
      <c r="C622" s="4"/>
    </row>
    <row r="623" spans="1:3" x14ac:dyDescent="0.2">
      <c r="A623" s="4"/>
      <c r="B623" s="4"/>
      <c r="C623" s="4"/>
    </row>
    <row r="624" spans="1:3" x14ac:dyDescent="0.2">
      <c r="A624" s="4"/>
      <c r="B624" s="4"/>
      <c r="C624" s="4"/>
    </row>
    <row r="625" spans="1:3" x14ac:dyDescent="0.2">
      <c r="A625" s="4"/>
      <c r="B625" s="4"/>
      <c r="C625" s="4"/>
    </row>
    <row r="626" spans="1:3" x14ac:dyDescent="0.2">
      <c r="A626" s="4"/>
      <c r="B626" s="4"/>
      <c r="C626" s="4"/>
    </row>
    <row r="627" spans="1:3" x14ac:dyDescent="0.2">
      <c r="A627" s="4"/>
      <c r="B627" s="4"/>
      <c r="C627" s="4"/>
    </row>
    <row r="628" spans="1:3" x14ac:dyDescent="0.2">
      <c r="A628" s="4"/>
      <c r="B628" s="4"/>
      <c r="C628" s="4"/>
    </row>
    <row r="629" spans="1:3" x14ac:dyDescent="0.2">
      <c r="A629" s="4"/>
      <c r="B629" s="4"/>
      <c r="C629" s="4"/>
    </row>
    <row r="630" spans="1:3" x14ac:dyDescent="0.2">
      <c r="A630" s="4"/>
      <c r="B630" s="4"/>
      <c r="C630" s="4"/>
    </row>
    <row r="631" spans="1:3" x14ac:dyDescent="0.2">
      <c r="A631" s="4"/>
      <c r="B631" s="4"/>
      <c r="C631" s="4"/>
    </row>
    <row r="632" spans="1:3" x14ac:dyDescent="0.2">
      <c r="A632" s="4"/>
      <c r="B632" s="4"/>
      <c r="C632" s="4"/>
    </row>
    <row r="633" spans="1:3" x14ac:dyDescent="0.2">
      <c r="A633" s="4"/>
      <c r="B633" s="4"/>
      <c r="C633" s="4"/>
    </row>
    <row r="634" spans="1:3" x14ac:dyDescent="0.2">
      <c r="A634" s="4"/>
      <c r="B634" s="4"/>
      <c r="C634" s="4"/>
    </row>
    <row r="635" spans="1:3" x14ac:dyDescent="0.2">
      <c r="A635" s="4"/>
      <c r="B635" s="4"/>
      <c r="C635" s="4"/>
    </row>
    <row r="636" spans="1:3" x14ac:dyDescent="0.2">
      <c r="A636" s="4"/>
      <c r="B636" s="4"/>
      <c r="C636" s="4"/>
    </row>
    <row r="637" spans="1:3" x14ac:dyDescent="0.2">
      <c r="A637" s="4"/>
      <c r="B637" s="4"/>
      <c r="C637" s="4"/>
    </row>
    <row r="638" spans="1:3" x14ac:dyDescent="0.2">
      <c r="A638" s="4"/>
      <c r="B638" s="4"/>
      <c r="C638" s="4"/>
    </row>
    <row r="639" spans="1:3" x14ac:dyDescent="0.2">
      <c r="A639" s="4"/>
      <c r="B639" s="4"/>
      <c r="C639" s="4"/>
    </row>
    <row r="640" spans="1:3" x14ac:dyDescent="0.2">
      <c r="A640" s="4"/>
      <c r="B640" s="4"/>
      <c r="C640" s="4"/>
    </row>
    <row r="641" spans="1:3" x14ac:dyDescent="0.2">
      <c r="A641" s="4"/>
      <c r="B641" s="4"/>
      <c r="C641" s="4"/>
    </row>
    <row r="642" spans="1:3" x14ac:dyDescent="0.2">
      <c r="A642" s="4"/>
      <c r="B642" s="4"/>
      <c r="C642" s="4"/>
    </row>
    <row r="643" spans="1:3" x14ac:dyDescent="0.2">
      <c r="A643" s="4"/>
      <c r="B643" s="4"/>
      <c r="C643" s="4"/>
    </row>
    <row r="644" spans="1:3" x14ac:dyDescent="0.2">
      <c r="A644" s="4"/>
      <c r="B644" s="4"/>
      <c r="C644" s="4"/>
    </row>
    <row r="645" spans="1:3" x14ac:dyDescent="0.2">
      <c r="A645" s="4"/>
      <c r="B645" s="4"/>
      <c r="C645" s="4"/>
    </row>
    <row r="646" spans="1:3" x14ac:dyDescent="0.2">
      <c r="A646" s="4"/>
      <c r="B646" s="4"/>
      <c r="C646" s="4"/>
    </row>
    <row r="647" spans="1:3" x14ac:dyDescent="0.2">
      <c r="A647" s="4"/>
      <c r="B647" s="4"/>
      <c r="C647" s="4"/>
    </row>
    <row r="648" spans="1:3" x14ac:dyDescent="0.2">
      <c r="A648" s="4"/>
      <c r="B648" s="4"/>
      <c r="C648" s="4"/>
    </row>
    <row r="649" spans="1:3" x14ac:dyDescent="0.2">
      <c r="A649" s="4"/>
      <c r="B649" s="4"/>
      <c r="C649" s="4"/>
    </row>
    <row r="650" spans="1:3" x14ac:dyDescent="0.2">
      <c r="A650" s="4"/>
      <c r="B650" s="4"/>
      <c r="C650" s="4"/>
    </row>
    <row r="651" spans="1:3" x14ac:dyDescent="0.2">
      <c r="A651" s="4"/>
      <c r="B651" s="4"/>
      <c r="C651" s="4"/>
    </row>
    <row r="652" spans="1:3" x14ac:dyDescent="0.2">
      <c r="A652" s="4"/>
      <c r="B652" s="4"/>
      <c r="C652" s="4"/>
    </row>
    <row r="653" spans="1:3" x14ac:dyDescent="0.2">
      <c r="A653" s="4"/>
      <c r="B653" s="4"/>
      <c r="C653" s="4"/>
    </row>
    <row r="654" spans="1:3" x14ac:dyDescent="0.2">
      <c r="A654" s="4"/>
      <c r="B654" s="4"/>
      <c r="C654" s="4"/>
    </row>
    <row r="655" spans="1:3" x14ac:dyDescent="0.2">
      <c r="A655" s="4"/>
      <c r="B655" s="4"/>
      <c r="C655" s="4"/>
    </row>
    <row r="656" spans="1:3" x14ac:dyDescent="0.2">
      <c r="A656" s="4"/>
      <c r="B656" s="4"/>
      <c r="C656" s="4"/>
    </row>
    <row r="657" spans="1:3" x14ac:dyDescent="0.2">
      <c r="A657" s="4"/>
      <c r="B657" s="4"/>
      <c r="C657" s="4"/>
    </row>
    <row r="658" spans="1:3" x14ac:dyDescent="0.2">
      <c r="A658" s="4"/>
      <c r="B658" s="4"/>
      <c r="C658" s="4"/>
    </row>
    <row r="659" spans="1:3" x14ac:dyDescent="0.2">
      <c r="A659" s="4"/>
      <c r="B659" s="4"/>
      <c r="C659" s="4"/>
    </row>
    <row r="660" spans="1:3" x14ac:dyDescent="0.2">
      <c r="A660" s="4"/>
      <c r="B660" s="4"/>
      <c r="C660" s="4"/>
    </row>
    <row r="661" spans="1:3" x14ac:dyDescent="0.2">
      <c r="A661" s="4"/>
      <c r="B661" s="4"/>
      <c r="C661" s="4"/>
    </row>
    <row r="662" spans="1:3" x14ac:dyDescent="0.2">
      <c r="A662" s="4"/>
      <c r="B662" s="4"/>
      <c r="C662" s="4"/>
    </row>
    <row r="663" spans="1:3" x14ac:dyDescent="0.2">
      <c r="A663" s="4"/>
      <c r="B663" s="4"/>
      <c r="C663" s="4"/>
    </row>
    <row r="664" spans="1:3" x14ac:dyDescent="0.2">
      <c r="A664" s="4"/>
      <c r="B664" s="4"/>
      <c r="C664" s="4"/>
    </row>
    <row r="665" spans="1:3" x14ac:dyDescent="0.2">
      <c r="A665" s="4"/>
      <c r="B665" s="4"/>
      <c r="C665" s="4"/>
    </row>
    <row r="666" spans="1:3" x14ac:dyDescent="0.2">
      <c r="A666" s="4"/>
      <c r="B666" s="4"/>
      <c r="C666" s="4"/>
    </row>
    <row r="667" spans="1:3" x14ac:dyDescent="0.2">
      <c r="A667" s="4"/>
      <c r="B667" s="4"/>
      <c r="C667" s="4"/>
    </row>
    <row r="668" spans="1:3" x14ac:dyDescent="0.2">
      <c r="A668" s="4"/>
      <c r="B668" s="4"/>
      <c r="C668" s="4"/>
    </row>
    <row r="669" spans="1:3" x14ac:dyDescent="0.2">
      <c r="A669" s="4"/>
      <c r="B669" s="4"/>
      <c r="C669" s="4"/>
    </row>
    <row r="670" spans="1:3" x14ac:dyDescent="0.2">
      <c r="A670" s="4"/>
      <c r="B670" s="4"/>
      <c r="C670" s="4"/>
    </row>
    <row r="671" spans="1:3" x14ac:dyDescent="0.2">
      <c r="A671" s="4"/>
      <c r="B671" s="4"/>
      <c r="C671" s="4"/>
    </row>
    <row r="672" spans="1:3" x14ac:dyDescent="0.2">
      <c r="A672" s="4"/>
      <c r="B672" s="4"/>
      <c r="C672" s="4"/>
    </row>
    <row r="673" spans="1:3" x14ac:dyDescent="0.2">
      <c r="A673" s="4"/>
      <c r="B673" s="4"/>
      <c r="C673" s="4"/>
    </row>
    <row r="674" spans="1:3" x14ac:dyDescent="0.2">
      <c r="A674" s="4"/>
      <c r="B674" s="4"/>
      <c r="C674" s="4"/>
    </row>
    <row r="675" spans="1:3" x14ac:dyDescent="0.2">
      <c r="A675" s="4"/>
      <c r="B675" s="4"/>
      <c r="C675" s="4"/>
    </row>
    <row r="676" spans="1:3" x14ac:dyDescent="0.2">
      <c r="A676" s="4"/>
      <c r="B676" s="4"/>
      <c r="C676" s="4"/>
    </row>
    <row r="677" spans="1:3" x14ac:dyDescent="0.2">
      <c r="A677" s="4"/>
      <c r="B677" s="4"/>
      <c r="C677" s="4"/>
    </row>
    <row r="678" spans="1:3" x14ac:dyDescent="0.2">
      <c r="A678" s="4"/>
      <c r="B678" s="4"/>
      <c r="C678" s="4"/>
    </row>
    <row r="679" spans="1:3" x14ac:dyDescent="0.2">
      <c r="A679" s="4"/>
      <c r="B679" s="4"/>
      <c r="C679" s="4"/>
    </row>
    <row r="680" spans="1:3" x14ac:dyDescent="0.2">
      <c r="A680" s="4"/>
      <c r="B680" s="4"/>
      <c r="C680" s="4"/>
    </row>
    <row r="681" spans="1:3" x14ac:dyDescent="0.2">
      <c r="A681" s="4"/>
      <c r="B681" s="4"/>
      <c r="C681" s="4"/>
    </row>
    <row r="682" spans="1:3" x14ac:dyDescent="0.2">
      <c r="A682" s="4"/>
      <c r="B682" s="4"/>
      <c r="C682" s="4"/>
    </row>
    <row r="683" spans="1:3" x14ac:dyDescent="0.2">
      <c r="A683" s="4"/>
      <c r="B683" s="4"/>
      <c r="C683" s="4"/>
    </row>
    <row r="684" spans="1:3" x14ac:dyDescent="0.2">
      <c r="A684" s="4"/>
      <c r="B684" s="4"/>
      <c r="C684" s="4"/>
    </row>
    <row r="685" spans="1:3" x14ac:dyDescent="0.2">
      <c r="A685" s="4"/>
      <c r="B685" s="4"/>
      <c r="C685" s="4"/>
    </row>
    <row r="686" spans="1:3" x14ac:dyDescent="0.2">
      <c r="A686" s="4"/>
      <c r="B686" s="4"/>
      <c r="C686" s="4"/>
    </row>
    <row r="687" spans="1:3" x14ac:dyDescent="0.2">
      <c r="A687" s="4"/>
      <c r="B687" s="4"/>
      <c r="C687" s="4"/>
    </row>
    <row r="688" spans="1:3" x14ac:dyDescent="0.2">
      <c r="A688" s="4"/>
      <c r="B688" s="4"/>
      <c r="C688" s="4"/>
    </row>
    <row r="689" spans="1:3" x14ac:dyDescent="0.2">
      <c r="A689" s="4"/>
      <c r="B689" s="4"/>
      <c r="C689" s="4"/>
    </row>
    <row r="690" spans="1:3" x14ac:dyDescent="0.2">
      <c r="A690" s="4"/>
      <c r="B690" s="4"/>
      <c r="C690" s="4"/>
    </row>
    <row r="691" spans="1:3" x14ac:dyDescent="0.2">
      <c r="A691" s="4"/>
      <c r="B691" s="4"/>
      <c r="C691" s="4"/>
    </row>
    <row r="692" spans="1:3" x14ac:dyDescent="0.2">
      <c r="A692" s="4"/>
      <c r="B692" s="4"/>
      <c r="C692" s="4"/>
    </row>
    <row r="693" spans="1:3" x14ac:dyDescent="0.2">
      <c r="A693" s="4"/>
      <c r="B693" s="4"/>
      <c r="C693" s="4"/>
    </row>
    <row r="694" spans="1:3" x14ac:dyDescent="0.2">
      <c r="A694" s="4"/>
      <c r="B694" s="4"/>
      <c r="C694" s="4"/>
    </row>
    <row r="695" spans="1:3" x14ac:dyDescent="0.2">
      <c r="A695" s="4"/>
      <c r="B695" s="4"/>
      <c r="C695" s="4"/>
    </row>
    <row r="696" spans="1:3" x14ac:dyDescent="0.2">
      <c r="A696" s="4"/>
      <c r="B696" s="4"/>
      <c r="C696" s="4"/>
    </row>
    <row r="697" spans="1:3" x14ac:dyDescent="0.2">
      <c r="A697" s="4"/>
      <c r="B697" s="4"/>
      <c r="C697" s="4"/>
    </row>
    <row r="698" spans="1:3" x14ac:dyDescent="0.2">
      <c r="A698" s="4"/>
      <c r="B698" s="4"/>
      <c r="C698" s="4"/>
    </row>
    <row r="699" spans="1:3" x14ac:dyDescent="0.2">
      <c r="A699" s="4"/>
      <c r="B699" s="4"/>
      <c r="C699" s="4"/>
    </row>
    <row r="700" spans="1:3" x14ac:dyDescent="0.2">
      <c r="A700" s="4"/>
      <c r="B700" s="4"/>
      <c r="C700" s="4"/>
    </row>
    <row r="701" spans="1:3" x14ac:dyDescent="0.2">
      <c r="A701" s="4"/>
      <c r="B701" s="4"/>
      <c r="C701" s="4"/>
    </row>
    <row r="702" spans="1:3" x14ac:dyDescent="0.2">
      <c r="A702" s="4"/>
      <c r="B702" s="4"/>
      <c r="C702" s="4"/>
    </row>
    <row r="703" spans="1:3" x14ac:dyDescent="0.2">
      <c r="A703" s="4"/>
      <c r="B703" s="4"/>
      <c r="C703" s="4"/>
    </row>
    <row r="704" spans="1:3" x14ac:dyDescent="0.2">
      <c r="A704" s="4"/>
      <c r="B704" s="4"/>
      <c r="C704" s="4"/>
    </row>
    <row r="705" spans="1:3" x14ac:dyDescent="0.2">
      <c r="A705" s="4"/>
      <c r="B705" s="4"/>
      <c r="C705" s="4"/>
    </row>
    <row r="706" spans="1:3" x14ac:dyDescent="0.2">
      <c r="A706" s="4"/>
      <c r="B706" s="4"/>
      <c r="C706" s="4"/>
    </row>
    <row r="707" spans="1:3" x14ac:dyDescent="0.2">
      <c r="A707" s="4"/>
      <c r="B707" s="4"/>
      <c r="C707" s="4"/>
    </row>
    <row r="708" spans="1:3" x14ac:dyDescent="0.2">
      <c r="A708" s="4"/>
      <c r="B708" s="4"/>
      <c r="C708" s="4"/>
    </row>
    <row r="709" spans="1:3" x14ac:dyDescent="0.2">
      <c r="A709" s="4"/>
      <c r="B709" s="4"/>
      <c r="C709" s="4"/>
    </row>
    <row r="710" spans="1:3" x14ac:dyDescent="0.2">
      <c r="A710" s="4"/>
      <c r="B710" s="4"/>
      <c r="C710" s="4"/>
    </row>
    <row r="711" spans="1:3" x14ac:dyDescent="0.2">
      <c r="A711" s="4"/>
      <c r="B711" s="4"/>
      <c r="C711" s="4"/>
    </row>
    <row r="712" spans="1:3" x14ac:dyDescent="0.2">
      <c r="A712" s="4"/>
      <c r="B712" s="4"/>
      <c r="C712" s="4"/>
    </row>
    <row r="713" spans="1:3" x14ac:dyDescent="0.2">
      <c r="A713" s="4"/>
      <c r="B713" s="4"/>
      <c r="C713" s="4"/>
    </row>
    <row r="714" spans="1:3" x14ac:dyDescent="0.2">
      <c r="A714" s="4"/>
      <c r="B714" s="4"/>
      <c r="C714" s="4"/>
    </row>
    <row r="715" spans="1:3" x14ac:dyDescent="0.2">
      <c r="A715" s="4"/>
      <c r="B715" s="4"/>
      <c r="C715" s="4"/>
    </row>
    <row r="716" spans="1:3" x14ac:dyDescent="0.2">
      <c r="A716" s="4"/>
      <c r="B716" s="4"/>
      <c r="C716" s="4"/>
    </row>
    <row r="717" spans="1:3" x14ac:dyDescent="0.2">
      <c r="A717" s="4"/>
      <c r="B717" s="4"/>
      <c r="C717" s="4"/>
    </row>
    <row r="718" spans="1:3" x14ac:dyDescent="0.2">
      <c r="A718" s="4"/>
      <c r="B718" s="4"/>
      <c r="C718" s="4"/>
    </row>
    <row r="719" spans="1:3" x14ac:dyDescent="0.2">
      <c r="A719" s="4"/>
      <c r="B719" s="4"/>
      <c r="C719" s="4"/>
    </row>
    <row r="720" spans="1:3" x14ac:dyDescent="0.2">
      <c r="A720" s="4"/>
      <c r="B720" s="4"/>
      <c r="C720" s="4"/>
    </row>
    <row r="721" spans="1:3" x14ac:dyDescent="0.2">
      <c r="A721" s="4"/>
      <c r="B721" s="4"/>
      <c r="C721" s="4"/>
    </row>
    <row r="722" spans="1:3" x14ac:dyDescent="0.2">
      <c r="A722" s="4"/>
      <c r="B722" s="4"/>
      <c r="C722" s="4"/>
    </row>
    <row r="723" spans="1:3" x14ac:dyDescent="0.2">
      <c r="A723" s="4"/>
      <c r="B723" s="4"/>
      <c r="C723" s="4"/>
    </row>
    <row r="724" spans="1:3" x14ac:dyDescent="0.2">
      <c r="A724" s="4"/>
      <c r="B724" s="4"/>
      <c r="C724" s="4"/>
    </row>
    <row r="725" spans="1:3" x14ac:dyDescent="0.2">
      <c r="A725" s="4"/>
      <c r="B725" s="4"/>
      <c r="C725" s="4"/>
    </row>
    <row r="726" spans="1:3" x14ac:dyDescent="0.2">
      <c r="A726" s="4"/>
      <c r="B726" s="4"/>
      <c r="C726" s="4"/>
    </row>
    <row r="727" spans="1:3" x14ac:dyDescent="0.2">
      <c r="A727" s="4"/>
      <c r="B727" s="4"/>
      <c r="C727" s="4"/>
    </row>
    <row r="728" spans="1:3" x14ac:dyDescent="0.2">
      <c r="A728" s="4"/>
      <c r="B728" s="4"/>
      <c r="C728" s="4"/>
    </row>
    <row r="729" spans="1:3" x14ac:dyDescent="0.2">
      <c r="A729" s="4"/>
      <c r="B729" s="4"/>
      <c r="C729" s="4"/>
    </row>
    <row r="730" spans="1:3" x14ac:dyDescent="0.2">
      <c r="A730" s="4"/>
      <c r="B730" s="4"/>
      <c r="C730" s="4"/>
    </row>
    <row r="731" spans="1:3" x14ac:dyDescent="0.2">
      <c r="A731" s="4"/>
      <c r="B731" s="4"/>
      <c r="C731" s="4"/>
    </row>
    <row r="732" spans="1:3" x14ac:dyDescent="0.2">
      <c r="A732" s="4"/>
      <c r="B732" s="4"/>
      <c r="C732" s="4"/>
    </row>
    <row r="733" spans="1:3" x14ac:dyDescent="0.2">
      <c r="A733" s="4"/>
      <c r="B733" s="4"/>
      <c r="C733" s="4"/>
    </row>
    <row r="734" spans="1:3" x14ac:dyDescent="0.2">
      <c r="A734" s="4"/>
      <c r="B734" s="4"/>
      <c r="C734" s="4"/>
    </row>
    <row r="735" spans="1:3" x14ac:dyDescent="0.2">
      <c r="A735" s="4"/>
      <c r="B735" s="4"/>
      <c r="C735" s="4"/>
    </row>
    <row r="736" spans="1:3" x14ac:dyDescent="0.2">
      <c r="A736" s="4"/>
      <c r="B736" s="4"/>
      <c r="C736" s="4"/>
    </row>
    <row r="737" spans="1:3" x14ac:dyDescent="0.2">
      <c r="A737" s="4"/>
      <c r="B737" s="4"/>
      <c r="C737" s="4"/>
    </row>
    <row r="738" spans="1:3" x14ac:dyDescent="0.2">
      <c r="A738" s="4"/>
      <c r="B738" s="4"/>
      <c r="C738" s="4"/>
    </row>
    <row r="739" spans="1:3" x14ac:dyDescent="0.2">
      <c r="A739" s="4"/>
      <c r="B739" s="4"/>
      <c r="C739" s="4"/>
    </row>
    <row r="740" spans="1:3" x14ac:dyDescent="0.2">
      <c r="A740" s="4"/>
      <c r="B740" s="4"/>
      <c r="C740" s="4"/>
    </row>
    <row r="741" spans="1:3" x14ac:dyDescent="0.2">
      <c r="A741" s="4"/>
      <c r="B741" s="4"/>
      <c r="C741" s="4"/>
    </row>
    <row r="742" spans="1:3" x14ac:dyDescent="0.2">
      <c r="A742" s="4"/>
      <c r="B742" s="4"/>
      <c r="C742" s="4"/>
    </row>
    <row r="743" spans="1:3" x14ac:dyDescent="0.2">
      <c r="A743" s="4"/>
      <c r="B743" s="4"/>
      <c r="C743" s="4"/>
    </row>
    <row r="744" spans="1:3" x14ac:dyDescent="0.2">
      <c r="A744" s="4"/>
      <c r="B744" s="4"/>
      <c r="C744" s="4"/>
    </row>
    <row r="745" spans="1:3" x14ac:dyDescent="0.2">
      <c r="A745" s="4"/>
      <c r="B745" s="4"/>
      <c r="C745" s="4"/>
    </row>
    <row r="746" spans="1:3" x14ac:dyDescent="0.2">
      <c r="A746" s="4"/>
      <c r="B746" s="4"/>
      <c r="C746" s="4"/>
    </row>
    <row r="747" spans="1:3" x14ac:dyDescent="0.2">
      <c r="A747" s="4"/>
      <c r="B747" s="4"/>
      <c r="C747" s="4"/>
    </row>
    <row r="748" spans="1:3" x14ac:dyDescent="0.2">
      <c r="A748" s="4"/>
      <c r="B748" s="4"/>
      <c r="C748" s="4"/>
    </row>
    <row r="749" spans="1:3" x14ac:dyDescent="0.2">
      <c r="A749" s="4"/>
      <c r="B749" s="4"/>
      <c r="C749" s="4"/>
    </row>
    <row r="750" spans="1:3" x14ac:dyDescent="0.2">
      <c r="A750" s="4"/>
      <c r="B750" s="4"/>
      <c r="C750" s="4"/>
    </row>
    <row r="751" spans="1:3" x14ac:dyDescent="0.2">
      <c r="A751" s="4"/>
      <c r="B751" s="4"/>
      <c r="C751" s="4"/>
    </row>
    <row r="752" spans="1:3" x14ac:dyDescent="0.2">
      <c r="A752" s="4"/>
      <c r="B752" s="4"/>
      <c r="C752" s="4"/>
    </row>
    <row r="753" spans="1:3" x14ac:dyDescent="0.2">
      <c r="A753" s="4"/>
      <c r="B753" s="4"/>
      <c r="C753" s="4"/>
    </row>
    <row r="754" spans="1:3" x14ac:dyDescent="0.2">
      <c r="A754" s="4"/>
      <c r="B754" s="4"/>
      <c r="C754" s="4"/>
    </row>
    <row r="755" spans="1:3" x14ac:dyDescent="0.2">
      <c r="A755" s="4"/>
      <c r="B755" s="4"/>
      <c r="C755" s="4"/>
    </row>
    <row r="756" spans="1:3" x14ac:dyDescent="0.2">
      <c r="A756" s="4"/>
      <c r="B756" s="4"/>
      <c r="C756" s="4"/>
    </row>
    <row r="757" spans="1:3" x14ac:dyDescent="0.2">
      <c r="A757" s="4"/>
      <c r="B757" s="4"/>
      <c r="C757" s="4"/>
    </row>
    <row r="758" spans="1:3" x14ac:dyDescent="0.2">
      <c r="A758" s="4"/>
      <c r="B758" s="4"/>
      <c r="C758" s="4"/>
    </row>
    <row r="759" spans="1:3" x14ac:dyDescent="0.2">
      <c r="A759" s="4"/>
      <c r="B759" s="4"/>
      <c r="C759" s="4"/>
    </row>
    <row r="760" spans="1:3" x14ac:dyDescent="0.2">
      <c r="A760" s="4"/>
      <c r="B760" s="4"/>
      <c r="C760" s="4"/>
    </row>
    <row r="761" spans="1:3" x14ac:dyDescent="0.2">
      <c r="A761" s="4"/>
      <c r="B761" s="4"/>
      <c r="C761" s="4"/>
    </row>
    <row r="762" spans="1:3" x14ac:dyDescent="0.2">
      <c r="A762" s="4"/>
      <c r="B762" s="4"/>
      <c r="C762" s="4"/>
    </row>
    <row r="763" spans="1:3" x14ac:dyDescent="0.2">
      <c r="A763" s="4"/>
      <c r="B763" s="4"/>
      <c r="C763" s="4"/>
    </row>
    <row r="764" spans="1:3" x14ac:dyDescent="0.2">
      <c r="A764" s="4"/>
      <c r="B764" s="4"/>
      <c r="C764" s="4"/>
    </row>
    <row r="765" spans="1:3" x14ac:dyDescent="0.2">
      <c r="A765" s="4"/>
      <c r="B765" s="4"/>
      <c r="C765" s="4"/>
    </row>
    <row r="766" spans="1:3" x14ac:dyDescent="0.2">
      <c r="A766" s="4"/>
      <c r="B766" s="4"/>
      <c r="C766" s="4"/>
    </row>
    <row r="767" spans="1:3" x14ac:dyDescent="0.2">
      <c r="A767" s="4"/>
      <c r="B767" s="4"/>
      <c r="C767" s="4"/>
    </row>
    <row r="768" spans="1:3" x14ac:dyDescent="0.2">
      <c r="A768" s="4"/>
      <c r="B768" s="4"/>
      <c r="C768" s="4"/>
    </row>
    <row r="769" spans="1:3" x14ac:dyDescent="0.2">
      <c r="A769" s="4"/>
      <c r="B769" s="4"/>
      <c r="C769" s="4"/>
    </row>
    <row r="770" spans="1:3" x14ac:dyDescent="0.2">
      <c r="A770" s="4"/>
      <c r="B770" s="4"/>
      <c r="C770" s="4"/>
    </row>
    <row r="771" spans="1:3" x14ac:dyDescent="0.2">
      <c r="A771" s="4"/>
      <c r="B771" s="4"/>
      <c r="C771" s="4"/>
    </row>
    <row r="772" spans="1:3" x14ac:dyDescent="0.2">
      <c r="A772" s="4"/>
      <c r="B772" s="4"/>
      <c r="C772" s="4"/>
    </row>
    <row r="773" spans="1:3" x14ac:dyDescent="0.2">
      <c r="A773" s="4"/>
      <c r="B773" s="4"/>
      <c r="C773" s="4"/>
    </row>
    <row r="774" spans="1:3" x14ac:dyDescent="0.2">
      <c r="A774" s="4"/>
      <c r="B774" s="4"/>
      <c r="C774" s="4"/>
    </row>
    <row r="775" spans="1:3" x14ac:dyDescent="0.2">
      <c r="A775" s="4"/>
      <c r="B775" s="4"/>
      <c r="C775" s="4"/>
    </row>
    <row r="776" spans="1:3" x14ac:dyDescent="0.2">
      <c r="A776" s="4"/>
      <c r="B776" s="4"/>
      <c r="C776" s="4"/>
    </row>
    <row r="777" spans="1:3" x14ac:dyDescent="0.2">
      <c r="A777" s="4"/>
      <c r="B777" s="4"/>
      <c r="C777" s="4"/>
    </row>
    <row r="778" spans="1:3" x14ac:dyDescent="0.2">
      <c r="A778" s="4"/>
      <c r="B778" s="4"/>
      <c r="C778" s="4"/>
    </row>
    <row r="779" spans="1:3" x14ac:dyDescent="0.2">
      <c r="A779" s="4"/>
      <c r="B779" s="4"/>
      <c r="C779" s="4"/>
    </row>
    <row r="780" spans="1:3" x14ac:dyDescent="0.2">
      <c r="A780" s="4"/>
      <c r="B780" s="4"/>
      <c r="C780" s="4"/>
    </row>
    <row r="781" spans="1:3" x14ac:dyDescent="0.2">
      <c r="A781" s="4"/>
      <c r="B781" s="4"/>
      <c r="C781" s="4"/>
    </row>
    <row r="782" spans="1:3" x14ac:dyDescent="0.2">
      <c r="A782" s="4"/>
      <c r="B782" s="4"/>
      <c r="C782" s="4"/>
    </row>
    <row r="783" spans="1:3" x14ac:dyDescent="0.2">
      <c r="A783" s="4"/>
      <c r="B783" s="4"/>
      <c r="C783" s="4"/>
    </row>
    <row r="784" spans="1:3" x14ac:dyDescent="0.2">
      <c r="A784" s="4"/>
      <c r="B784" s="4"/>
      <c r="C784" s="4"/>
    </row>
    <row r="785" spans="1:3" x14ac:dyDescent="0.2">
      <c r="A785" s="4"/>
      <c r="B785" s="4"/>
      <c r="C785" s="4"/>
    </row>
    <row r="786" spans="1:3" x14ac:dyDescent="0.2">
      <c r="A786" s="4"/>
      <c r="B786" s="4"/>
      <c r="C786" s="4"/>
    </row>
    <row r="787" spans="1:3" x14ac:dyDescent="0.2">
      <c r="A787" s="4"/>
      <c r="B787" s="4"/>
      <c r="C787" s="4"/>
    </row>
    <row r="788" spans="1:3" x14ac:dyDescent="0.2">
      <c r="A788" s="4"/>
      <c r="B788" s="4"/>
      <c r="C788" s="4"/>
    </row>
    <row r="789" spans="1:3" x14ac:dyDescent="0.2">
      <c r="A789" s="4"/>
      <c r="B789" s="4"/>
      <c r="C789" s="4"/>
    </row>
    <row r="790" spans="1:3" x14ac:dyDescent="0.2">
      <c r="A790" s="4"/>
      <c r="B790" s="4"/>
      <c r="C790" s="4"/>
    </row>
    <row r="791" spans="1:3" x14ac:dyDescent="0.2">
      <c r="A791" s="4"/>
      <c r="B791" s="4"/>
      <c r="C791" s="4"/>
    </row>
    <row r="792" spans="1:3" x14ac:dyDescent="0.2">
      <c r="A792" s="4"/>
      <c r="B792" s="4"/>
      <c r="C792" s="4"/>
    </row>
    <row r="793" spans="1:3" x14ac:dyDescent="0.2">
      <c r="A793" s="4"/>
      <c r="B793" s="4"/>
      <c r="C793" s="4"/>
    </row>
    <row r="794" spans="1:3" x14ac:dyDescent="0.2">
      <c r="A794" s="4"/>
      <c r="B794" s="4"/>
      <c r="C794" s="4"/>
    </row>
    <row r="795" spans="1:3" x14ac:dyDescent="0.2">
      <c r="A795" s="4"/>
      <c r="B795" s="4"/>
      <c r="C795" s="4"/>
    </row>
    <row r="796" spans="1:3" x14ac:dyDescent="0.2">
      <c r="A796" s="4"/>
      <c r="B796" s="4"/>
      <c r="C796" s="4"/>
    </row>
    <row r="797" spans="1:3" x14ac:dyDescent="0.2">
      <c r="A797" s="4"/>
      <c r="B797" s="4"/>
      <c r="C797" s="4"/>
    </row>
    <row r="798" spans="1:3" x14ac:dyDescent="0.2">
      <c r="A798" s="4"/>
      <c r="B798" s="4"/>
      <c r="C798" s="4"/>
    </row>
    <row r="799" spans="1:3" x14ac:dyDescent="0.2">
      <c r="A799" s="4"/>
      <c r="B799" s="4"/>
      <c r="C799" s="4"/>
    </row>
    <row r="800" spans="1:3" x14ac:dyDescent="0.2">
      <c r="A800" s="4"/>
      <c r="B800" s="4"/>
      <c r="C800" s="4"/>
    </row>
    <row r="801" spans="1:3" x14ac:dyDescent="0.2">
      <c r="A801" s="4"/>
      <c r="B801" s="4"/>
      <c r="C801" s="4"/>
    </row>
    <row r="802" spans="1:3" x14ac:dyDescent="0.2">
      <c r="A802" s="4"/>
      <c r="B802" s="4"/>
      <c r="C802" s="4"/>
    </row>
    <row r="803" spans="1:3" x14ac:dyDescent="0.2">
      <c r="A803" s="4"/>
      <c r="B803" s="4"/>
      <c r="C803" s="4"/>
    </row>
    <row r="804" spans="1:3" x14ac:dyDescent="0.2">
      <c r="A804" s="4"/>
      <c r="B804" s="4"/>
      <c r="C804" s="4"/>
    </row>
    <row r="805" spans="1:3" x14ac:dyDescent="0.2">
      <c r="A805" s="4"/>
      <c r="B805" s="4"/>
      <c r="C805" s="4"/>
    </row>
    <row r="806" spans="1:3" x14ac:dyDescent="0.2">
      <c r="A806" s="4"/>
      <c r="B806" s="4"/>
      <c r="C806" s="4"/>
    </row>
    <row r="807" spans="1:3" x14ac:dyDescent="0.2">
      <c r="A807" s="4"/>
      <c r="B807" s="4"/>
      <c r="C807" s="4"/>
    </row>
    <row r="808" spans="1:3" x14ac:dyDescent="0.2">
      <c r="A808" s="4"/>
      <c r="B808" s="4"/>
      <c r="C808" s="4"/>
    </row>
    <row r="809" spans="1:3" x14ac:dyDescent="0.2">
      <c r="A809" s="4"/>
      <c r="B809" s="4"/>
      <c r="C809" s="4"/>
    </row>
    <row r="810" spans="1:3" x14ac:dyDescent="0.2">
      <c r="A810" s="4"/>
      <c r="B810" s="4"/>
      <c r="C810" s="4"/>
    </row>
    <row r="811" spans="1:3" x14ac:dyDescent="0.2">
      <c r="A811" s="4"/>
      <c r="B811" s="4"/>
      <c r="C811" s="4"/>
    </row>
    <row r="812" spans="1:3" x14ac:dyDescent="0.2">
      <c r="A812" s="4"/>
      <c r="B812" s="4"/>
      <c r="C812" s="4"/>
    </row>
    <row r="813" spans="1:3" x14ac:dyDescent="0.2">
      <c r="A813" s="4"/>
      <c r="B813" s="4"/>
      <c r="C813" s="4"/>
    </row>
    <row r="814" spans="1:3" x14ac:dyDescent="0.2">
      <c r="A814" s="4"/>
      <c r="B814" s="4"/>
      <c r="C814" s="4"/>
    </row>
    <row r="815" spans="1:3" x14ac:dyDescent="0.2">
      <c r="A815" s="4"/>
      <c r="B815" s="4"/>
      <c r="C815" s="4"/>
    </row>
    <row r="816" spans="1:3" x14ac:dyDescent="0.2">
      <c r="A816" s="4"/>
      <c r="B816" s="4"/>
      <c r="C816" s="4"/>
    </row>
    <row r="817" spans="1:3" x14ac:dyDescent="0.2">
      <c r="A817" s="4"/>
      <c r="B817" s="4"/>
      <c r="C817" s="4"/>
    </row>
    <row r="818" spans="1:3" x14ac:dyDescent="0.2">
      <c r="A818" s="4"/>
      <c r="B818" s="4"/>
      <c r="C818" s="4"/>
    </row>
    <row r="819" spans="1:3" x14ac:dyDescent="0.2">
      <c r="A819" s="4"/>
      <c r="B819" s="4"/>
      <c r="C819" s="4"/>
    </row>
    <row r="820" spans="1:3" x14ac:dyDescent="0.2">
      <c r="A820" s="4"/>
      <c r="B820" s="4"/>
      <c r="C820" s="4"/>
    </row>
    <row r="821" spans="1:3" x14ac:dyDescent="0.2">
      <c r="A821" s="4"/>
      <c r="B821" s="4"/>
      <c r="C821" s="4"/>
    </row>
    <row r="822" spans="1:3" x14ac:dyDescent="0.2">
      <c r="A822" s="4"/>
      <c r="B822" s="4"/>
      <c r="C822" s="4"/>
    </row>
    <row r="823" spans="1:3" x14ac:dyDescent="0.2">
      <c r="A823" s="4"/>
      <c r="B823" s="4"/>
      <c r="C823" s="4"/>
    </row>
    <row r="824" spans="1:3" x14ac:dyDescent="0.2">
      <c r="A824" s="4"/>
      <c r="B824" s="4"/>
      <c r="C824" s="4"/>
    </row>
    <row r="825" spans="1:3" x14ac:dyDescent="0.2">
      <c r="A825" s="4"/>
      <c r="B825" s="4"/>
      <c r="C825" s="4"/>
    </row>
    <row r="826" spans="1:3" x14ac:dyDescent="0.2">
      <c r="A826" s="4"/>
      <c r="B826" s="4"/>
      <c r="C826" s="4"/>
    </row>
    <row r="827" spans="1:3" x14ac:dyDescent="0.2">
      <c r="A827" s="4"/>
      <c r="B827" s="4"/>
      <c r="C827" s="4"/>
    </row>
    <row r="828" spans="1:3" x14ac:dyDescent="0.2">
      <c r="A828" s="4"/>
      <c r="B828" s="4"/>
      <c r="C828" s="4"/>
    </row>
    <row r="829" spans="1:3" x14ac:dyDescent="0.2">
      <c r="A829" s="4"/>
      <c r="B829" s="4"/>
      <c r="C829" s="4"/>
    </row>
    <row r="830" spans="1:3" x14ac:dyDescent="0.2">
      <c r="A830" s="4"/>
      <c r="B830" s="4"/>
      <c r="C830" s="4"/>
    </row>
    <row r="831" spans="1:3" x14ac:dyDescent="0.2">
      <c r="A831" s="4"/>
      <c r="B831" s="4"/>
      <c r="C831" s="4"/>
    </row>
    <row r="832" spans="1:3" x14ac:dyDescent="0.2">
      <c r="A832" s="4"/>
      <c r="B832" s="4"/>
      <c r="C832" s="4"/>
    </row>
    <row r="833" spans="1:3" x14ac:dyDescent="0.2">
      <c r="A833" s="4"/>
      <c r="B833" s="4"/>
      <c r="C833" s="4"/>
    </row>
    <row r="834" spans="1:3" x14ac:dyDescent="0.2">
      <c r="A834" s="4"/>
      <c r="B834" s="4"/>
      <c r="C834" s="4"/>
    </row>
    <row r="835" spans="1:3" x14ac:dyDescent="0.2">
      <c r="A835" s="4"/>
      <c r="B835" s="4"/>
      <c r="C835" s="4"/>
    </row>
    <row r="836" spans="1:3" x14ac:dyDescent="0.2">
      <c r="A836" s="4"/>
      <c r="B836" s="4"/>
      <c r="C836" s="4"/>
    </row>
    <row r="837" spans="1:3" x14ac:dyDescent="0.2">
      <c r="A837" s="4"/>
      <c r="B837" s="4"/>
      <c r="C837" s="4"/>
    </row>
    <row r="838" spans="1:3" x14ac:dyDescent="0.2">
      <c r="A838" s="4"/>
      <c r="B838" s="4"/>
      <c r="C838" s="4"/>
    </row>
    <row r="839" spans="1:3" x14ac:dyDescent="0.2">
      <c r="A839" s="4"/>
      <c r="B839" s="4"/>
      <c r="C839" s="4"/>
    </row>
    <row r="840" spans="1:3" x14ac:dyDescent="0.2">
      <c r="A840" s="4"/>
      <c r="B840" s="4"/>
      <c r="C840" s="4"/>
    </row>
    <row r="841" spans="1:3" x14ac:dyDescent="0.2">
      <c r="A841" s="4"/>
      <c r="B841" s="4"/>
      <c r="C841" s="4"/>
    </row>
    <row r="842" spans="1:3" x14ac:dyDescent="0.2">
      <c r="A842" s="4"/>
      <c r="B842" s="4"/>
      <c r="C842" s="4"/>
    </row>
    <row r="843" spans="1:3" x14ac:dyDescent="0.2">
      <c r="A843" s="4"/>
      <c r="B843" s="4"/>
      <c r="C843" s="4"/>
    </row>
    <row r="844" spans="1:3" x14ac:dyDescent="0.2">
      <c r="A844" s="4"/>
      <c r="B844" s="4"/>
      <c r="C844" s="4"/>
    </row>
    <row r="845" spans="1:3" x14ac:dyDescent="0.2">
      <c r="A845" s="4"/>
      <c r="B845" s="4"/>
      <c r="C845" s="4"/>
    </row>
    <row r="846" spans="1:3" x14ac:dyDescent="0.2">
      <c r="A846" s="4"/>
      <c r="B846" s="4"/>
      <c r="C846" s="4"/>
    </row>
    <row r="847" spans="1:3" x14ac:dyDescent="0.2">
      <c r="A847" s="4"/>
      <c r="B847" s="4"/>
      <c r="C847" s="4"/>
    </row>
    <row r="848" spans="1:3" x14ac:dyDescent="0.2">
      <c r="A848" s="4"/>
      <c r="B848" s="4"/>
      <c r="C848" s="4"/>
    </row>
    <row r="849" spans="1:3" x14ac:dyDescent="0.2">
      <c r="A849" s="4"/>
      <c r="B849" s="4"/>
      <c r="C849" s="4"/>
    </row>
    <row r="850" spans="1:3" x14ac:dyDescent="0.2">
      <c r="A850" s="4"/>
      <c r="B850" s="4"/>
      <c r="C850" s="4"/>
    </row>
    <row r="851" spans="1:3" x14ac:dyDescent="0.2">
      <c r="A851" s="4"/>
      <c r="B851" s="4"/>
      <c r="C851" s="4"/>
    </row>
    <row r="852" spans="1:3" x14ac:dyDescent="0.2">
      <c r="A852" s="4"/>
      <c r="B852" s="4"/>
      <c r="C852" s="4"/>
    </row>
    <row r="853" spans="1:3" x14ac:dyDescent="0.2">
      <c r="A853" s="4"/>
      <c r="B853" s="4"/>
      <c r="C853" s="4"/>
    </row>
    <row r="854" spans="1:3" x14ac:dyDescent="0.2">
      <c r="A854" s="4"/>
      <c r="B854" s="4"/>
      <c r="C854" s="4"/>
    </row>
    <row r="855" spans="1:3" x14ac:dyDescent="0.2">
      <c r="A855" s="4"/>
      <c r="B855" s="4"/>
      <c r="C855" s="4"/>
    </row>
    <row r="856" spans="1:3" x14ac:dyDescent="0.2">
      <c r="A856" s="4"/>
      <c r="B856" s="4"/>
      <c r="C856" s="4"/>
    </row>
    <row r="857" spans="1:3" x14ac:dyDescent="0.2">
      <c r="A857" s="4"/>
      <c r="B857" s="4"/>
      <c r="C857" s="4"/>
    </row>
    <row r="858" spans="1:3" x14ac:dyDescent="0.2">
      <c r="A858" s="4"/>
      <c r="B858" s="4"/>
      <c r="C858" s="4"/>
    </row>
    <row r="859" spans="1:3" x14ac:dyDescent="0.2">
      <c r="A859" s="4"/>
      <c r="B859" s="4"/>
      <c r="C859" s="4"/>
    </row>
    <row r="860" spans="1:3" x14ac:dyDescent="0.2">
      <c r="A860" s="4"/>
      <c r="B860" s="4"/>
      <c r="C860" s="4"/>
    </row>
    <row r="861" spans="1:3" x14ac:dyDescent="0.2">
      <c r="A861" s="4"/>
      <c r="B861" s="4"/>
      <c r="C861" s="4"/>
    </row>
    <row r="862" spans="1:3" x14ac:dyDescent="0.2">
      <c r="A862" s="4"/>
      <c r="B862" s="4"/>
      <c r="C862" s="4"/>
    </row>
    <row r="863" spans="1:3" x14ac:dyDescent="0.2">
      <c r="A863" s="4"/>
      <c r="B863" s="4"/>
      <c r="C863" s="4"/>
    </row>
    <row r="864" spans="1:3" x14ac:dyDescent="0.2">
      <c r="A864" s="4"/>
      <c r="B864" s="4"/>
      <c r="C864" s="4"/>
    </row>
    <row r="865" spans="1:3" x14ac:dyDescent="0.2">
      <c r="A865" s="4"/>
      <c r="B865" s="4"/>
      <c r="C865" s="4"/>
    </row>
    <row r="866" spans="1:3" x14ac:dyDescent="0.2">
      <c r="A866" s="4"/>
      <c r="B866" s="4"/>
      <c r="C866" s="4"/>
    </row>
    <row r="867" spans="1:3" x14ac:dyDescent="0.2">
      <c r="A867" s="4"/>
      <c r="B867" s="4"/>
      <c r="C867" s="4"/>
    </row>
    <row r="868" spans="1:3" x14ac:dyDescent="0.2">
      <c r="A868" s="4"/>
      <c r="B868" s="4"/>
      <c r="C868" s="4"/>
    </row>
    <row r="869" spans="1:3" x14ac:dyDescent="0.2">
      <c r="A869" s="4"/>
      <c r="B869" s="4"/>
      <c r="C869" s="4"/>
    </row>
    <row r="870" spans="1:3" x14ac:dyDescent="0.2">
      <c r="A870" s="4"/>
      <c r="B870" s="4"/>
      <c r="C870" s="4"/>
    </row>
    <row r="871" spans="1:3" x14ac:dyDescent="0.2">
      <c r="A871" s="4"/>
      <c r="B871" s="4"/>
      <c r="C871" s="4"/>
    </row>
    <row r="872" spans="1:3" x14ac:dyDescent="0.2">
      <c r="A872" s="4"/>
      <c r="B872" s="4"/>
      <c r="C872" s="4"/>
    </row>
    <row r="873" spans="1:3" x14ac:dyDescent="0.2">
      <c r="A873" s="4"/>
      <c r="B873" s="4"/>
      <c r="C873" s="4"/>
    </row>
    <row r="874" spans="1:3" x14ac:dyDescent="0.2">
      <c r="A874" s="4"/>
      <c r="B874" s="4"/>
      <c r="C874" s="4"/>
    </row>
    <row r="875" spans="1:3" x14ac:dyDescent="0.2">
      <c r="A875" s="4"/>
      <c r="B875" s="4"/>
      <c r="C875" s="4"/>
    </row>
    <row r="876" spans="1:3" x14ac:dyDescent="0.2">
      <c r="A876" s="4"/>
      <c r="B876" s="4"/>
      <c r="C876" s="4"/>
    </row>
    <row r="877" spans="1:3" x14ac:dyDescent="0.2">
      <c r="A877" s="4"/>
      <c r="B877" s="4"/>
      <c r="C877" s="4"/>
    </row>
    <row r="878" spans="1:3" x14ac:dyDescent="0.2">
      <c r="A878" s="4"/>
      <c r="B878" s="4"/>
      <c r="C878" s="4"/>
    </row>
    <row r="879" spans="1:3" x14ac:dyDescent="0.2">
      <c r="A879" s="4"/>
      <c r="B879" s="4"/>
      <c r="C879" s="4"/>
    </row>
    <row r="880" spans="1:3" x14ac:dyDescent="0.2">
      <c r="A880" s="4"/>
      <c r="B880" s="4"/>
      <c r="C880" s="4"/>
    </row>
    <row r="881" spans="1:3" x14ac:dyDescent="0.2">
      <c r="A881" s="4"/>
      <c r="B881" s="4"/>
      <c r="C881" s="4"/>
    </row>
    <row r="882" spans="1:3" x14ac:dyDescent="0.2">
      <c r="A882" s="4"/>
      <c r="B882" s="4"/>
      <c r="C882" s="4"/>
    </row>
    <row r="883" spans="1:3" x14ac:dyDescent="0.2">
      <c r="A883" s="4"/>
      <c r="B883" s="4"/>
      <c r="C883" s="4"/>
    </row>
    <row r="884" spans="1:3" x14ac:dyDescent="0.2">
      <c r="A884" s="4"/>
      <c r="B884" s="4"/>
      <c r="C884" s="4"/>
    </row>
    <row r="885" spans="1:3" x14ac:dyDescent="0.2">
      <c r="A885" s="4"/>
      <c r="B885" s="4"/>
      <c r="C885" s="4"/>
    </row>
    <row r="886" spans="1:3" x14ac:dyDescent="0.2">
      <c r="A886" s="4"/>
      <c r="B886" s="4"/>
      <c r="C886" s="4"/>
    </row>
    <row r="887" spans="1:3" x14ac:dyDescent="0.2">
      <c r="A887" s="4"/>
      <c r="B887" s="4"/>
      <c r="C887" s="4"/>
    </row>
    <row r="888" spans="1:3" x14ac:dyDescent="0.2">
      <c r="A888" s="4"/>
      <c r="B888" s="4"/>
      <c r="C888" s="4"/>
    </row>
    <row r="889" spans="1:3" x14ac:dyDescent="0.2">
      <c r="A889" s="4"/>
      <c r="B889" s="4"/>
      <c r="C889" s="4"/>
    </row>
    <row r="890" spans="1:3" x14ac:dyDescent="0.2">
      <c r="A890" s="4"/>
      <c r="B890" s="4"/>
      <c r="C890" s="4"/>
    </row>
    <row r="891" spans="1:3" x14ac:dyDescent="0.2">
      <c r="A891" s="4"/>
      <c r="B891" s="4"/>
      <c r="C891" s="4"/>
    </row>
    <row r="892" spans="1:3" x14ac:dyDescent="0.2">
      <c r="A892" s="4"/>
      <c r="B892" s="4"/>
      <c r="C892" s="4"/>
    </row>
    <row r="893" spans="1:3" x14ac:dyDescent="0.2">
      <c r="A893" s="4"/>
      <c r="B893" s="4"/>
      <c r="C893" s="4"/>
    </row>
    <row r="894" spans="1:3" x14ac:dyDescent="0.2">
      <c r="A894" s="4"/>
      <c r="B894" s="4"/>
      <c r="C894" s="4"/>
    </row>
    <row r="895" spans="1:3" x14ac:dyDescent="0.2">
      <c r="A895" s="4"/>
      <c r="B895" s="4"/>
      <c r="C895" s="4"/>
    </row>
    <row r="896" spans="1:3" x14ac:dyDescent="0.2">
      <c r="A896" s="4"/>
      <c r="B896" s="4"/>
      <c r="C896" s="4"/>
    </row>
    <row r="897" spans="1:3" x14ac:dyDescent="0.2">
      <c r="A897" s="4"/>
      <c r="B897" s="4"/>
      <c r="C897" s="4"/>
    </row>
    <row r="898" spans="1:3" x14ac:dyDescent="0.2">
      <c r="A898" s="4"/>
      <c r="B898" s="4"/>
      <c r="C898" s="4"/>
    </row>
    <row r="899" spans="1:3" x14ac:dyDescent="0.2">
      <c r="A899" s="4"/>
      <c r="B899" s="4"/>
      <c r="C899" s="4"/>
    </row>
    <row r="900" spans="1:3" x14ac:dyDescent="0.2">
      <c r="A900" s="4"/>
      <c r="B900" s="4"/>
      <c r="C900" s="4"/>
    </row>
    <row r="901" spans="1:3" x14ac:dyDescent="0.2">
      <c r="A901" s="4"/>
      <c r="B901" s="4"/>
      <c r="C901" s="4"/>
    </row>
    <row r="902" spans="1:3" x14ac:dyDescent="0.2">
      <c r="A902" s="4"/>
      <c r="B902" s="4"/>
      <c r="C902" s="4"/>
    </row>
    <row r="903" spans="1:3" x14ac:dyDescent="0.2">
      <c r="A903" s="4"/>
      <c r="B903" s="4"/>
      <c r="C903" s="4"/>
    </row>
    <row r="904" spans="1:3" x14ac:dyDescent="0.2">
      <c r="A904" s="4"/>
      <c r="B904" s="4"/>
      <c r="C904" s="4"/>
    </row>
    <row r="905" spans="1:3" x14ac:dyDescent="0.2">
      <c r="A905" s="4"/>
      <c r="B905" s="4"/>
      <c r="C905" s="4"/>
    </row>
    <row r="906" spans="1:3" x14ac:dyDescent="0.2">
      <c r="A906" s="4"/>
      <c r="B906" s="4"/>
      <c r="C906" s="4"/>
    </row>
    <row r="907" spans="1:3" x14ac:dyDescent="0.2">
      <c r="A907" s="4"/>
      <c r="B907" s="4"/>
      <c r="C907" s="4"/>
    </row>
    <row r="908" spans="1:3" x14ac:dyDescent="0.2">
      <c r="A908" s="4"/>
      <c r="B908" s="4"/>
      <c r="C908" s="4"/>
    </row>
    <row r="909" spans="1:3" x14ac:dyDescent="0.2">
      <c r="A909" s="4"/>
      <c r="B909" s="4"/>
      <c r="C909" s="4"/>
    </row>
    <row r="910" spans="1:3" x14ac:dyDescent="0.2">
      <c r="A910" s="4"/>
      <c r="B910" s="4"/>
      <c r="C910" s="4"/>
    </row>
    <row r="911" spans="1:3" x14ac:dyDescent="0.2">
      <c r="A911" s="4"/>
      <c r="B911" s="4"/>
      <c r="C911" s="4"/>
    </row>
    <row r="912" spans="1:3" x14ac:dyDescent="0.2">
      <c r="A912" s="4"/>
      <c r="B912" s="4"/>
      <c r="C912" s="4"/>
    </row>
    <row r="913" spans="1:3" x14ac:dyDescent="0.2">
      <c r="A913" s="4"/>
      <c r="B913" s="4"/>
      <c r="C913" s="4"/>
    </row>
    <row r="914" spans="1:3" x14ac:dyDescent="0.2">
      <c r="A914" s="4"/>
      <c r="B914" s="4"/>
      <c r="C914" s="4"/>
    </row>
    <row r="915" spans="1:3" x14ac:dyDescent="0.2">
      <c r="A915" s="4"/>
      <c r="B915" s="4"/>
      <c r="C915" s="4"/>
    </row>
    <row r="916" spans="1:3" x14ac:dyDescent="0.2">
      <c r="A916" s="4"/>
      <c r="B916" s="4"/>
      <c r="C916" s="4"/>
    </row>
    <row r="917" spans="1:3" x14ac:dyDescent="0.2">
      <c r="A917" s="4"/>
      <c r="B917" s="4"/>
      <c r="C917" s="4"/>
    </row>
    <row r="918" spans="1:3" x14ac:dyDescent="0.2">
      <c r="A918" s="4"/>
      <c r="B918" s="4"/>
      <c r="C918" s="4"/>
    </row>
    <row r="919" spans="1:3" x14ac:dyDescent="0.2">
      <c r="A919" s="4"/>
      <c r="B919" s="4"/>
      <c r="C919" s="4"/>
    </row>
    <row r="920" spans="1:3" x14ac:dyDescent="0.2">
      <c r="A920" s="4"/>
      <c r="B920" s="4"/>
      <c r="C920" s="4"/>
    </row>
    <row r="921" spans="1:3" x14ac:dyDescent="0.2">
      <c r="A921" s="4"/>
      <c r="B921" s="4"/>
      <c r="C921" s="4"/>
    </row>
    <row r="922" spans="1:3" x14ac:dyDescent="0.2">
      <c r="A922" s="4"/>
      <c r="B922" s="4"/>
      <c r="C922" s="4"/>
    </row>
    <row r="923" spans="1:3" x14ac:dyDescent="0.2">
      <c r="A923" s="4"/>
      <c r="B923" s="4"/>
      <c r="C923" s="4"/>
    </row>
    <row r="924" spans="1:3" x14ac:dyDescent="0.2">
      <c r="A924" s="4"/>
      <c r="B924" s="4"/>
      <c r="C924" s="4"/>
    </row>
    <row r="925" spans="1:3" x14ac:dyDescent="0.2">
      <c r="A925" s="4"/>
      <c r="B925" s="4"/>
      <c r="C925" s="4"/>
    </row>
    <row r="926" spans="1:3" x14ac:dyDescent="0.2">
      <c r="A926" s="4"/>
      <c r="B926" s="4"/>
      <c r="C926" s="4"/>
    </row>
    <row r="927" spans="1:3" x14ac:dyDescent="0.2">
      <c r="A927" s="4"/>
      <c r="B927" s="4"/>
      <c r="C927" s="4"/>
    </row>
    <row r="928" spans="1:3" x14ac:dyDescent="0.2">
      <c r="A928" s="4"/>
      <c r="B928" s="4"/>
      <c r="C928" s="4"/>
    </row>
    <row r="929" spans="1:3" x14ac:dyDescent="0.2">
      <c r="A929" s="4"/>
      <c r="B929" s="4"/>
      <c r="C929" s="4"/>
    </row>
    <row r="930" spans="1:3" x14ac:dyDescent="0.2">
      <c r="A930" s="4"/>
      <c r="B930" s="4"/>
      <c r="C930" s="4"/>
    </row>
    <row r="931" spans="1:3" x14ac:dyDescent="0.2">
      <c r="A931" s="4"/>
      <c r="B931" s="4"/>
      <c r="C931" s="4"/>
    </row>
    <row r="932" spans="1:3" x14ac:dyDescent="0.2">
      <c r="A932" s="4"/>
      <c r="B932" s="4"/>
      <c r="C932" s="4"/>
    </row>
    <row r="933" spans="1:3" x14ac:dyDescent="0.2">
      <c r="A933" s="4"/>
      <c r="B933" s="4"/>
      <c r="C933" s="4"/>
    </row>
    <row r="934" spans="1:3" x14ac:dyDescent="0.2">
      <c r="A934" s="4"/>
      <c r="B934" s="4"/>
      <c r="C934" s="4"/>
    </row>
    <row r="935" spans="1:3" x14ac:dyDescent="0.2">
      <c r="A935" s="4"/>
      <c r="B935" s="4"/>
      <c r="C935" s="4"/>
    </row>
    <row r="936" spans="1:3" x14ac:dyDescent="0.2">
      <c r="A936" s="4"/>
      <c r="B936" s="4"/>
      <c r="C936" s="4"/>
    </row>
    <row r="937" spans="1:3" x14ac:dyDescent="0.2">
      <c r="A937" s="4"/>
      <c r="B937" s="4"/>
      <c r="C937" s="4"/>
    </row>
    <row r="938" spans="1:3" x14ac:dyDescent="0.2">
      <c r="A938" s="4"/>
      <c r="B938" s="4"/>
      <c r="C938" s="4"/>
    </row>
    <row r="939" spans="1:3" x14ac:dyDescent="0.2">
      <c r="A939" s="4"/>
      <c r="B939" s="4"/>
      <c r="C939" s="4"/>
    </row>
    <row r="940" spans="1:3" x14ac:dyDescent="0.2">
      <c r="A940" s="4"/>
      <c r="B940" s="4"/>
      <c r="C940" s="4"/>
    </row>
    <row r="941" spans="1:3" x14ac:dyDescent="0.2">
      <c r="A941" s="4"/>
      <c r="B941" s="4"/>
      <c r="C941" s="4"/>
    </row>
    <row r="942" spans="1:3" x14ac:dyDescent="0.2">
      <c r="A942" s="4"/>
      <c r="B942" s="4"/>
      <c r="C942" s="4"/>
    </row>
    <row r="943" spans="1:3" x14ac:dyDescent="0.2">
      <c r="A943" s="4"/>
      <c r="B943" s="4"/>
      <c r="C943" s="4"/>
    </row>
    <row r="944" spans="1:3" x14ac:dyDescent="0.2">
      <c r="A944" s="4"/>
      <c r="B944" s="4"/>
      <c r="C944" s="4"/>
    </row>
    <row r="945" spans="1:3" x14ac:dyDescent="0.2">
      <c r="A945" s="4"/>
      <c r="B945" s="4"/>
      <c r="C945" s="4"/>
    </row>
    <row r="946" spans="1:3" x14ac:dyDescent="0.2">
      <c r="A946" s="4"/>
      <c r="B946" s="4"/>
      <c r="C946" s="4"/>
    </row>
    <row r="947" spans="1:3" x14ac:dyDescent="0.2">
      <c r="A947" s="4"/>
      <c r="B947" s="4"/>
      <c r="C947" s="4"/>
    </row>
    <row r="948" spans="1:3" x14ac:dyDescent="0.2">
      <c r="A948" s="4"/>
      <c r="B948" s="4"/>
      <c r="C948" s="4"/>
    </row>
    <row r="949" spans="1:3" x14ac:dyDescent="0.2">
      <c r="A949" s="4"/>
      <c r="B949" s="4"/>
      <c r="C949" s="4"/>
    </row>
    <row r="950" spans="1:3" x14ac:dyDescent="0.2">
      <c r="A950" s="4"/>
      <c r="B950" s="4"/>
      <c r="C950" s="4"/>
    </row>
    <row r="951" spans="1:3" x14ac:dyDescent="0.2">
      <c r="A951" s="4"/>
      <c r="B951" s="4"/>
      <c r="C951" s="4"/>
    </row>
    <row r="952" spans="1:3" x14ac:dyDescent="0.2">
      <c r="A952" s="4"/>
      <c r="B952" s="4"/>
      <c r="C952" s="4"/>
    </row>
    <row r="953" spans="1:3" x14ac:dyDescent="0.2">
      <c r="A953" s="4"/>
      <c r="B953" s="4"/>
      <c r="C953" s="4"/>
    </row>
    <row r="954" spans="1:3" x14ac:dyDescent="0.2">
      <c r="A954" s="4"/>
      <c r="B954" s="4"/>
      <c r="C954" s="4"/>
    </row>
    <row r="955" spans="1:3" x14ac:dyDescent="0.2">
      <c r="A955" s="4"/>
      <c r="B955" s="4"/>
      <c r="C955" s="4"/>
    </row>
    <row r="956" spans="1:3" x14ac:dyDescent="0.2">
      <c r="A956" s="4"/>
      <c r="B956" s="4"/>
      <c r="C956" s="4"/>
    </row>
    <row r="957" spans="1:3" x14ac:dyDescent="0.2">
      <c r="A957" s="4"/>
      <c r="B957" s="4"/>
      <c r="C957" s="4"/>
    </row>
    <row r="958" spans="1:3" x14ac:dyDescent="0.2">
      <c r="A958" s="4"/>
      <c r="B958" s="4"/>
      <c r="C958" s="4"/>
    </row>
    <row r="959" spans="1:3" x14ac:dyDescent="0.2">
      <c r="A959" s="4"/>
      <c r="B959" s="4"/>
      <c r="C959" s="4"/>
    </row>
    <row r="960" spans="1:3" x14ac:dyDescent="0.2">
      <c r="A960" s="4"/>
      <c r="B960" s="4"/>
      <c r="C960" s="4"/>
    </row>
    <row r="961" spans="1:3" x14ac:dyDescent="0.2">
      <c r="A961" s="4"/>
      <c r="B961" s="4"/>
      <c r="C961" s="4"/>
    </row>
    <row r="962" spans="1:3" x14ac:dyDescent="0.2">
      <c r="A962" s="4"/>
      <c r="B962" s="4"/>
      <c r="C962" s="4"/>
    </row>
    <row r="963" spans="1:3" x14ac:dyDescent="0.2">
      <c r="A963" s="4"/>
      <c r="B963" s="4"/>
      <c r="C963" s="4"/>
    </row>
    <row r="964" spans="1:3" x14ac:dyDescent="0.2">
      <c r="A964" s="4"/>
      <c r="B964" s="4"/>
      <c r="C964" s="4"/>
    </row>
    <row r="965" spans="1:3" x14ac:dyDescent="0.2">
      <c r="A965" s="4"/>
      <c r="B965" s="4"/>
      <c r="C965" s="4"/>
    </row>
    <row r="966" spans="1:3" x14ac:dyDescent="0.2">
      <c r="A966" s="4"/>
      <c r="B966" s="4"/>
      <c r="C966" s="4"/>
    </row>
    <row r="967" spans="1:3" x14ac:dyDescent="0.2">
      <c r="A967" s="4"/>
      <c r="B967" s="4"/>
      <c r="C967" s="4"/>
    </row>
    <row r="968" spans="1:3" x14ac:dyDescent="0.2">
      <c r="A968" s="4"/>
      <c r="B968" s="4"/>
      <c r="C968" s="4"/>
    </row>
    <row r="969" spans="1:3" x14ac:dyDescent="0.2">
      <c r="A969" s="4"/>
      <c r="B969" s="4"/>
      <c r="C969" s="4"/>
    </row>
    <row r="970" spans="1:3" x14ac:dyDescent="0.2">
      <c r="A970" s="4"/>
      <c r="B970" s="4"/>
      <c r="C970" s="4"/>
    </row>
    <row r="971" spans="1:3" x14ac:dyDescent="0.2">
      <c r="A971" s="4"/>
      <c r="B971" s="4"/>
      <c r="C971" s="4"/>
    </row>
    <row r="972" spans="1:3" x14ac:dyDescent="0.2">
      <c r="A972" s="4"/>
      <c r="B972" s="4"/>
      <c r="C972" s="4"/>
    </row>
    <row r="973" spans="1:3" x14ac:dyDescent="0.2">
      <c r="A973" s="4"/>
      <c r="B973" s="4"/>
      <c r="C973" s="4"/>
    </row>
    <row r="974" spans="1:3" x14ac:dyDescent="0.2">
      <c r="A974" s="4"/>
      <c r="B974" s="4"/>
      <c r="C974" s="4"/>
    </row>
    <row r="975" spans="1:3" x14ac:dyDescent="0.2">
      <c r="A975" s="4"/>
      <c r="B975" s="4"/>
      <c r="C975" s="4"/>
    </row>
    <row r="976" spans="1:3" x14ac:dyDescent="0.2">
      <c r="A976" s="4"/>
      <c r="B976" s="4"/>
      <c r="C976" s="4"/>
    </row>
    <row r="977" spans="1:3" x14ac:dyDescent="0.2">
      <c r="A977" s="4"/>
      <c r="B977" s="4"/>
      <c r="C977" s="4"/>
    </row>
    <row r="978" spans="1:3" x14ac:dyDescent="0.2">
      <c r="A978" s="4"/>
      <c r="B978" s="4"/>
      <c r="C978" s="4"/>
    </row>
    <row r="979" spans="1:3" x14ac:dyDescent="0.2">
      <c r="A979" s="4"/>
      <c r="B979" s="4"/>
      <c r="C979" s="4"/>
    </row>
    <row r="980" spans="1:3" x14ac:dyDescent="0.2">
      <c r="A980" s="4"/>
      <c r="B980" s="4"/>
      <c r="C980" s="4"/>
    </row>
    <row r="981" spans="1:3" x14ac:dyDescent="0.2">
      <c r="A981" s="4"/>
      <c r="B981" s="4"/>
      <c r="C981" s="4"/>
    </row>
    <row r="982" spans="1:3" x14ac:dyDescent="0.2">
      <c r="A982" s="4"/>
      <c r="B982" s="4"/>
      <c r="C982" s="4"/>
    </row>
    <row r="983" spans="1:3" x14ac:dyDescent="0.2">
      <c r="A983" s="4"/>
      <c r="B983" s="4"/>
      <c r="C983" s="4"/>
    </row>
    <row r="984" spans="1:3" x14ac:dyDescent="0.2">
      <c r="A984" s="4"/>
      <c r="B984" s="4"/>
      <c r="C984" s="4"/>
    </row>
    <row r="985" spans="1:3" x14ac:dyDescent="0.2">
      <c r="A985" s="4"/>
      <c r="B985" s="4"/>
      <c r="C985" s="4"/>
    </row>
    <row r="986" spans="1:3" x14ac:dyDescent="0.2">
      <c r="A986" s="4"/>
      <c r="B986" s="4"/>
      <c r="C986" s="4"/>
    </row>
    <row r="987" spans="1:3" x14ac:dyDescent="0.2">
      <c r="A987" s="4"/>
      <c r="B987" s="4"/>
      <c r="C987" s="4"/>
    </row>
    <row r="988" spans="1:3" x14ac:dyDescent="0.2">
      <c r="A988" s="4"/>
      <c r="B988" s="4"/>
      <c r="C988" s="4"/>
    </row>
    <row r="989" spans="1:3" x14ac:dyDescent="0.2">
      <c r="A989" s="4"/>
      <c r="B989" s="4"/>
      <c r="C989" s="4"/>
    </row>
    <row r="990" spans="1:3" x14ac:dyDescent="0.2">
      <c r="A990" s="4"/>
      <c r="B990" s="4"/>
      <c r="C990" s="4"/>
    </row>
    <row r="991" spans="1:3" x14ac:dyDescent="0.2">
      <c r="A991" s="4"/>
      <c r="B991" s="4"/>
      <c r="C991" s="4"/>
    </row>
    <row r="992" spans="1:3" x14ac:dyDescent="0.2">
      <c r="A992" s="4"/>
      <c r="B992" s="4"/>
      <c r="C992" s="4"/>
    </row>
    <row r="993" spans="1:3" x14ac:dyDescent="0.2">
      <c r="A993" s="4"/>
      <c r="B993" s="4"/>
      <c r="C993" s="4"/>
    </row>
    <row r="994" spans="1:3" x14ac:dyDescent="0.2">
      <c r="A994" s="4"/>
      <c r="B994" s="4"/>
      <c r="C994" s="4"/>
    </row>
    <row r="995" spans="1:3" x14ac:dyDescent="0.2">
      <c r="A995" s="4"/>
      <c r="B995" s="4"/>
      <c r="C995" s="4"/>
    </row>
    <row r="996" spans="1:3" x14ac:dyDescent="0.2">
      <c r="A996" s="4"/>
      <c r="B996" s="4"/>
      <c r="C996" s="4"/>
    </row>
    <row r="997" spans="1:3" x14ac:dyDescent="0.2">
      <c r="A997" s="4"/>
      <c r="B997" s="4"/>
      <c r="C997" s="4"/>
    </row>
    <row r="998" spans="1:3" x14ac:dyDescent="0.2">
      <c r="A998" s="4"/>
      <c r="B998" s="4"/>
      <c r="C998" s="4"/>
    </row>
    <row r="999" spans="1:3" x14ac:dyDescent="0.2">
      <c r="A999" s="4"/>
      <c r="B999" s="4"/>
      <c r="C999" s="4"/>
    </row>
    <row r="1000" spans="1:3" x14ac:dyDescent="0.2">
      <c r="A1000" s="4"/>
      <c r="B1000" s="4"/>
      <c r="C1000" s="4"/>
    </row>
    <row r="1001" spans="1:3" x14ac:dyDescent="0.2">
      <c r="A1001" s="4"/>
      <c r="B1001" s="4"/>
      <c r="C1001" s="4"/>
    </row>
    <row r="1002" spans="1:3" x14ac:dyDescent="0.2">
      <c r="A1002" s="4"/>
      <c r="B1002" s="4"/>
      <c r="C1002" s="4"/>
    </row>
    <row r="1003" spans="1:3" x14ac:dyDescent="0.2">
      <c r="A1003" s="4"/>
      <c r="B1003" s="4"/>
      <c r="C1003" s="4"/>
    </row>
    <row r="1004" spans="1:3" x14ac:dyDescent="0.2">
      <c r="A1004" s="4"/>
      <c r="B1004" s="4"/>
      <c r="C1004" s="4"/>
    </row>
    <row r="1005" spans="1:3" x14ac:dyDescent="0.2">
      <c r="A1005" s="4"/>
      <c r="B1005" s="4"/>
      <c r="C1005" s="4"/>
    </row>
    <row r="1006" spans="1:3" x14ac:dyDescent="0.2">
      <c r="A1006" s="4"/>
      <c r="B1006" s="4"/>
      <c r="C1006" s="4"/>
    </row>
    <row r="1007" spans="1:3" x14ac:dyDescent="0.2">
      <c r="A1007" s="4"/>
      <c r="B1007" s="4"/>
      <c r="C1007" s="4"/>
    </row>
    <row r="1008" spans="1:3" x14ac:dyDescent="0.2">
      <c r="A1008" s="4"/>
      <c r="B1008" s="4"/>
      <c r="C1008" s="4"/>
    </row>
    <row r="1009" spans="1:3" x14ac:dyDescent="0.2">
      <c r="A1009" s="4"/>
      <c r="B1009" s="4"/>
      <c r="C1009" s="4"/>
    </row>
    <row r="1010" spans="1:3" x14ac:dyDescent="0.2">
      <c r="A1010" s="4"/>
      <c r="B1010" s="4"/>
      <c r="C1010" s="4"/>
    </row>
    <row r="1011" spans="1:3" x14ac:dyDescent="0.2">
      <c r="A1011" s="4"/>
      <c r="B1011" s="4"/>
      <c r="C1011" s="4"/>
    </row>
    <row r="1012" spans="1:3" x14ac:dyDescent="0.2">
      <c r="A1012" s="4"/>
      <c r="B1012" s="4"/>
      <c r="C1012" s="4"/>
    </row>
    <row r="1013" spans="1:3" x14ac:dyDescent="0.2">
      <c r="A1013" s="4"/>
      <c r="B1013" s="4"/>
      <c r="C1013" s="4"/>
    </row>
    <row r="1014" spans="1:3" x14ac:dyDescent="0.2">
      <c r="A1014" s="4"/>
      <c r="B1014" s="4"/>
      <c r="C1014" s="4"/>
    </row>
    <row r="1015" spans="1:3" x14ac:dyDescent="0.2">
      <c r="A1015" s="4"/>
      <c r="B1015" s="4"/>
      <c r="C1015" s="4"/>
    </row>
    <row r="1016" spans="1:3" x14ac:dyDescent="0.2">
      <c r="A1016" s="4"/>
      <c r="B1016" s="4"/>
      <c r="C1016" s="4"/>
    </row>
    <row r="1017" spans="1:3" x14ac:dyDescent="0.2">
      <c r="A1017" s="4"/>
      <c r="B1017" s="4"/>
      <c r="C1017" s="4"/>
    </row>
    <row r="1018" spans="1:3" x14ac:dyDescent="0.2">
      <c r="A1018" s="4"/>
      <c r="B1018" s="4"/>
      <c r="C1018" s="4"/>
    </row>
    <row r="1019" spans="1:3" x14ac:dyDescent="0.2">
      <c r="A1019" s="4"/>
      <c r="B1019" s="4"/>
      <c r="C1019" s="4"/>
    </row>
    <row r="1020" spans="1:3" x14ac:dyDescent="0.2">
      <c r="A1020" s="4"/>
      <c r="B1020" s="4"/>
      <c r="C1020" s="4"/>
    </row>
    <row r="1021" spans="1:3" x14ac:dyDescent="0.2">
      <c r="A1021" s="4"/>
      <c r="B1021" s="4"/>
      <c r="C1021" s="4"/>
    </row>
    <row r="1022" spans="1:3" x14ac:dyDescent="0.2">
      <c r="A1022" s="4"/>
      <c r="B1022" s="4"/>
      <c r="C1022" s="4"/>
    </row>
    <row r="1023" spans="1:3" x14ac:dyDescent="0.2">
      <c r="A1023" s="4"/>
      <c r="B1023" s="4"/>
      <c r="C1023" s="4"/>
    </row>
    <row r="1024" spans="1:3" x14ac:dyDescent="0.2">
      <c r="A1024" s="4"/>
      <c r="B1024" s="4"/>
      <c r="C1024" s="4"/>
    </row>
    <row r="1025" spans="1:3" x14ac:dyDescent="0.2">
      <c r="A1025" s="4"/>
      <c r="B1025" s="4"/>
      <c r="C1025" s="4"/>
    </row>
    <row r="1026" spans="1:3" x14ac:dyDescent="0.2">
      <c r="A1026" s="4"/>
      <c r="B1026" s="4"/>
      <c r="C1026" s="4"/>
    </row>
    <row r="1027" spans="1:3" x14ac:dyDescent="0.2">
      <c r="A1027" s="4"/>
      <c r="B1027" s="4"/>
      <c r="C1027" s="4"/>
    </row>
    <row r="1028" spans="1:3" x14ac:dyDescent="0.2">
      <c r="A1028" s="4"/>
      <c r="B1028" s="4"/>
      <c r="C1028" s="4"/>
    </row>
    <row r="1029" spans="1:3" x14ac:dyDescent="0.2">
      <c r="A1029" s="4"/>
      <c r="B1029" s="4"/>
      <c r="C1029" s="4"/>
    </row>
    <row r="1030" spans="1:3" x14ac:dyDescent="0.2">
      <c r="A1030" s="4"/>
      <c r="B1030" s="4"/>
      <c r="C1030" s="4"/>
    </row>
    <row r="1031" spans="1:3" x14ac:dyDescent="0.2">
      <c r="A1031" s="4"/>
      <c r="B1031" s="4"/>
      <c r="C1031" s="4"/>
    </row>
    <row r="1032" spans="1:3" x14ac:dyDescent="0.2">
      <c r="A1032" s="4"/>
      <c r="B1032" s="4"/>
      <c r="C1032" s="4"/>
    </row>
    <row r="1033" spans="1:3" x14ac:dyDescent="0.2">
      <c r="A1033" s="4"/>
      <c r="B1033" s="4"/>
      <c r="C1033" s="4"/>
    </row>
    <row r="1034" spans="1:3" x14ac:dyDescent="0.2">
      <c r="A1034" s="4"/>
      <c r="B1034" s="4"/>
      <c r="C1034" s="4"/>
    </row>
    <row r="1035" spans="1:3" x14ac:dyDescent="0.2">
      <c r="A1035" s="4"/>
      <c r="B1035" s="4"/>
      <c r="C1035" s="4"/>
    </row>
    <row r="1036" spans="1:3" x14ac:dyDescent="0.2">
      <c r="A1036" s="4"/>
      <c r="B1036" s="4"/>
      <c r="C1036" s="4"/>
    </row>
    <row r="1037" spans="1:3" x14ac:dyDescent="0.2">
      <c r="A1037" s="4"/>
      <c r="B1037" s="4"/>
      <c r="C1037" s="4"/>
    </row>
    <row r="1038" spans="1:3" x14ac:dyDescent="0.2">
      <c r="A1038" s="4"/>
      <c r="B1038" s="4"/>
      <c r="C1038" s="4"/>
    </row>
    <row r="1039" spans="1:3" x14ac:dyDescent="0.2">
      <c r="A1039" s="4"/>
      <c r="B1039" s="4"/>
      <c r="C1039" s="4"/>
    </row>
    <row r="1040" spans="1:3" x14ac:dyDescent="0.2">
      <c r="A1040" s="4"/>
      <c r="B1040" s="4"/>
      <c r="C1040" s="4"/>
    </row>
    <row r="1041" spans="1:3" x14ac:dyDescent="0.2">
      <c r="A1041" s="4"/>
      <c r="B1041" s="4"/>
      <c r="C1041" s="4"/>
    </row>
    <row r="1042" spans="1:3" x14ac:dyDescent="0.2">
      <c r="A1042" s="4"/>
      <c r="B1042" s="4"/>
      <c r="C1042" s="4"/>
    </row>
    <row r="1043" spans="1:3" x14ac:dyDescent="0.2">
      <c r="A1043" s="4"/>
      <c r="B1043" s="4"/>
      <c r="C1043" s="4"/>
    </row>
    <row r="1044" spans="1:3" x14ac:dyDescent="0.2">
      <c r="A1044" s="4"/>
      <c r="B1044" s="4"/>
      <c r="C1044" s="4"/>
    </row>
    <row r="1045" spans="1:3" x14ac:dyDescent="0.2">
      <c r="A1045" s="4"/>
      <c r="B1045" s="4"/>
      <c r="C1045" s="4"/>
    </row>
    <row r="1046" spans="1:3" x14ac:dyDescent="0.2">
      <c r="A1046" s="4"/>
      <c r="B1046" s="4"/>
      <c r="C1046" s="4"/>
    </row>
    <row r="1047" spans="1:3" x14ac:dyDescent="0.2">
      <c r="A1047" s="4"/>
      <c r="B1047" s="4"/>
      <c r="C1047" s="4"/>
    </row>
    <row r="1048" spans="1:3" x14ac:dyDescent="0.2">
      <c r="A1048" s="4"/>
      <c r="B1048" s="4"/>
      <c r="C1048" s="4"/>
    </row>
    <row r="1049" spans="1:3" x14ac:dyDescent="0.2">
      <c r="A1049" s="4"/>
      <c r="B1049" s="4"/>
      <c r="C1049" s="4"/>
    </row>
    <row r="1050" spans="1:3" x14ac:dyDescent="0.2">
      <c r="A1050" s="4"/>
      <c r="B1050" s="4"/>
      <c r="C1050" s="4"/>
    </row>
    <row r="1051" spans="1:3" x14ac:dyDescent="0.2">
      <c r="A1051" s="4"/>
      <c r="B1051" s="4"/>
      <c r="C1051" s="4"/>
    </row>
    <row r="1052" spans="1:3" x14ac:dyDescent="0.2">
      <c r="A1052" s="4"/>
      <c r="B1052" s="4"/>
      <c r="C1052" s="4"/>
    </row>
    <row r="1053" spans="1:3" x14ac:dyDescent="0.2">
      <c r="A1053" s="4"/>
      <c r="B1053" s="4"/>
      <c r="C1053" s="4"/>
    </row>
    <row r="1054" spans="1:3" x14ac:dyDescent="0.2">
      <c r="A1054" s="4"/>
      <c r="B1054" s="4"/>
      <c r="C1054" s="4"/>
    </row>
    <row r="1055" spans="1:3" x14ac:dyDescent="0.2">
      <c r="A1055" s="4"/>
      <c r="B1055" s="4"/>
      <c r="C1055" s="4"/>
    </row>
    <row r="1056" spans="1:3" x14ac:dyDescent="0.2">
      <c r="A1056" s="4"/>
      <c r="B1056" s="4"/>
      <c r="C1056" s="4"/>
    </row>
    <row r="1057" spans="1:3" x14ac:dyDescent="0.2">
      <c r="A1057" s="4"/>
      <c r="B1057" s="4"/>
      <c r="C1057" s="4"/>
    </row>
    <row r="1058" spans="1:3" x14ac:dyDescent="0.2">
      <c r="A1058" s="4"/>
      <c r="B1058" s="4"/>
      <c r="C1058" s="4"/>
    </row>
    <row r="1059" spans="1:3" x14ac:dyDescent="0.2">
      <c r="A1059" s="4"/>
      <c r="B1059" s="4"/>
      <c r="C1059" s="4"/>
    </row>
    <row r="1060" spans="1:3" x14ac:dyDescent="0.2">
      <c r="A1060" s="4"/>
      <c r="B1060" s="4"/>
      <c r="C1060" s="4"/>
    </row>
    <row r="1061" spans="1:3" x14ac:dyDescent="0.2">
      <c r="A1061" s="4"/>
      <c r="B1061" s="4"/>
      <c r="C1061" s="4"/>
    </row>
    <row r="1062" spans="1:3" x14ac:dyDescent="0.2">
      <c r="A1062" s="4"/>
      <c r="B1062" s="4"/>
      <c r="C1062" s="4"/>
    </row>
    <row r="1063" spans="1:3" x14ac:dyDescent="0.2">
      <c r="A1063" s="4"/>
      <c r="B1063" s="4"/>
      <c r="C1063" s="4"/>
    </row>
    <row r="1064" spans="1:3" x14ac:dyDescent="0.2">
      <c r="A1064" s="4"/>
      <c r="B1064" s="4"/>
      <c r="C1064" s="4"/>
    </row>
    <row r="1065" spans="1:3" x14ac:dyDescent="0.2">
      <c r="A1065" s="4"/>
      <c r="B1065" s="4"/>
      <c r="C1065" s="4"/>
    </row>
    <row r="1066" spans="1:3" x14ac:dyDescent="0.2">
      <c r="A1066" s="4"/>
      <c r="B1066" s="4"/>
      <c r="C1066" s="4"/>
    </row>
    <row r="1067" spans="1:3" x14ac:dyDescent="0.2">
      <c r="A1067" s="4"/>
      <c r="B1067" s="4"/>
      <c r="C1067" s="4"/>
    </row>
    <row r="1068" spans="1:3" x14ac:dyDescent="0.2">
      <c r="A1068" s="4"/>
      <c r="B1068" s="4"/>
      <c r="C1068" s="4"/>
    </row>
    <row r="1069" spans="1:3" x14ac:dyDescent="0.2">
      <c r="A1069" s="4"/>
      <c r="B1069" s="4"/>
      <c r="C1069" s="4"/>
    </row>
    <row r="1070" spans="1:3" x14ac:dyDescent="0.2">
      <c r="A1070" s="4"/>
      <c r="B1070" s="4"/>
      <c r="C1070" s="4"/>
    </row>
    <row r="1071" spans="1:3" x14ac:dyDescent="0.2">
      <c r="A1071" s="4"/>
      <c r="B1071" s="4"/>
      <c r="C1071" s="4"/>
    </row>
    <row r="1072" spans="1:3" x14ac:dyDescent="0.2">
      <c r="A1072" s="4"/>
      <c r="B1072" s="4"/>
      <c r="C1072" s="4"/>
    </row>
    <row r="1073" spans="1:3" x14ac:dyDescent="0.2">
      <c r="A1073" s="4"/>
      <c r="B1073" s="4"/>
      <c r="C1073" s="4"/>
    </row>
    <row r="1074" spans="1:3" x14ac:dyDescent="0.2">
      <c r="A1074" s="4"/>
      <c r="B1074" s="4"/>
      <c r="C1074" s="4"/>
    </row>
    <row r="1075" spans="1:3" x14ac:dyDescent="0.2">
      <c r="A1075" s="4"/>
      <c r="B1075" s="4"/>
      <c r="C1075" s="4"/>
    </row>
    <row r="1076" spans="1:3" x14ac:dyDescent="0.2">
      <c r="A1076" s="4"/>
      <c r="B1076" s="4"/>
      <c r="C1076" s="4"/>
    </row>
    <row r="1077" spans="1:3" x14ac:dyDescent="0.2">
      <c r="A1077" s="4"/>
      <c r="B1077" s="4"/>
      <c r="C1077" s="4"/>
    </row>
    <row r="1078" spans="1:3" x14ac:dyDescent="0.2">
      <c r="A1078" s="4"/>
      <c r="B1078" s="4"/>
      <c r="C1078" s="4"/>
    </row>
    <row r="1079" spans="1:3" x14ac:dyDescent="0.2">
      <c r="A1079" s="4"/>
      <c r="B1079" s="4"/>
      <c r="C1079" s="4"/>
    </row>
    <row r="1080" spans="1:3" x14ac:dyDescent="0.2">
      <c r="A1080" s="4"/>
      <c r="B1080" s="4"/>
      <c r="C1080" s="4"/>
    </row>
    <row r="1081" spans="1:3" x14ac:dyDescent="0.2">
      <c r="A1081" s="4"/>
      <c r="B1081" s="4"/>
      <c r="C1081" s="4"/>
    </row>
    <row r="1082" spans="1:3" x14ac:dyDescent="0.2">
      <c r="A1082" s="4"/>
      <c r="B1082" s="4"/>
      <c r="C1082" s="4"/>
    </row>
    <row r="1083" spans="1:3" x14ac:dyDescent="0.2">
      <c r="A1083" s="4"/>
      <c r="B1083" s="4"/>
      <c r="C1083" s="4"/>
    </row>
    <row r="1084" spans="1:3" x14ac:dyDescent="0.2">
      <c r="A1084" s="4"/>
      <c r="B1084" s="4"/>
      <c r="C1084" s="4"/>
    </row>
    <row r="1085" spans="1:3" x14ac:dyDescent="0.2">
      <c r="A1085" s="4"/>
      <c r="B1085" s="4"/>
      <c r="C1085" s="4"/>
    </row>
    <row r="1086" spans="1:3" x14ac:dyDescent="0.2">
      <c r="A1086" s="4"/>
      <c r="B1086" s="4"/>
      <c r="C1086" s="4"/>
    </row>
    <row r="1087" spans="1:3" x14ac:dyDescent="0.2">
      <c r="A1087" s="4"/>
      <c r="B1087" s="4"/>
      <c r="C1087" s="4"/>
    </row>
    <row r="1088" spans="1:3" x14ac:dyDescent="0.2">
      <c r="A1088" s="4"/>
      <c r="B1088" s="4"/>
      <c r="C1088" s="4"/>
    </row>
    <row r="1089" spans="1:3" x14ac:dyDescent="0.2">
      <c r="A1089" s="4"/>
      <c r="B1089" s="4"/>
      <c r="C1089" s="4"/>
    </row>
    <row r="1090" spans="1:3" x14ac:dyDescent="0.2">
      <c r="A1090" s="4"/>
      <c r="B1090" s="4"/>
      <c r="C1090" s="4"/>
    </row>
    <row r="1091" spans="1:3" x14ac:dyDescent="0.2">
      <c r="A1091" s="4"/>
      <c r="B1091" s="4"/>
      <c r="C1091" s="4"/>
    </row>
    <row r="1092" spans="1:3" x14ac:dyDescent="0.2">
      <c r="A1092" s="4"/>
      <c r="B1092" s="4"/>
      <c r="C1092" s="4"/>
    </row>
    <row r="1093" spans="1:3" x14ac:dyDescent="0.2">
      <c r="A1093" s="4"/>
      <c r="B1093" s="4"/>
      <c r="C1093" s="4"/>
    </row>
    <row r="1094" spans="1:3" x14ac:dyDescent="0.2">
      <c r="A1094" s="4"/>
      <c r="B1094" s="4"/>
      <c r="C1094" s="4"/>
    </row>
    <row r="1095" spans="1:3" x14ac:dyDescent="0.2">
      <c r="A1095" s="4"/>
      <c r="B1095" s="4"/>
      <c r="C1095" s="4"/>
    </row>
    <row r="1096" spans="1:3" x14ac:dyDescent="0.2">
      <c r="A1096" s="4"/>
      <c r="B1096" s="4"/>
      <c r="C1096" s="4"/>
    </row>
    <row r="1097" spans="1:3" x14ac:dyDescent="0.2">
      <c r="A1097" s="4"/>
      <c r="B1097" s="4"/>
      <c r="C1097" s="4"/>
    </row>
    <row r="1098" spans="1:3" x14ac:dyDescent="0.2">
      <c r="A1098" s="4"/>
      <c r="B1098" s="4"/>
      <c r="C1098" s="4"/>
    </row>
    <row r="1099" spans="1:3" x14ac:dyDescent="0.2">
      <c r="A1099" s="4"/>
      <c r="B1099" s="4"/>
      <c r="C1099" s="4"/>
    </row>
    <row r="1100" spans="1:3" x14ac:dyDescent="0.2">
      <c r="A1100" s="4"/>
      <c r="B1100" s="4"/>
      <c r="C1100" s="4"/>
    </row>
    <row r="1101" spans="1:3" x14ac:dyDescent="0.2">
      <c r="A1101" s="4"/>
      <c r="B1101" s="4"/>
      <c r="C1101" s="4"/>
    </row>
    <row r="1102" spans="1:3" x14ac:dyDescent="0.2">
      <c r="A1102" s="4"/>
      <c r="B1102" s="4"/>
      <c r="C1102" s="4"/>
    </row>
    <row r="1103" spans="1:3" x14ac:dyDescent="0.2">
      <c r="A1103" s="4"/>
      <c r="B1103" s="4"/>
      <c r="C1103" s="4"/>
    </row>
    <row r="1104" spans="1:3" x14ac:dyDescent="0.2">
      <c r="A1104" s="4"/>
      <c r="B1104" s="4"/>
      <c r="C1104" s="4"/>
    </row>
    <row r="1105" spans="1:3" x14ac:dyDescent="0.2">
      <c r="A1105" s="4"/>
      <c r="B1105" s="4"/>
      <c r="C1105" s="4"/>
    </row>
    <row r="1106" spans="1:3" x14ac:dyDescent="0.2">
      <c r="A1106" s="4"/>
      <c r="B1106" s="4"/>
      <c r="C1106" s="4"/>
    </row>
    <row r="1107" spans="1:3" x14ac:dyDescent="0.2">
      <c r="A1107" s="4"/>
      <c r="B1107" s="4"/>
      <c r="C1107" s="4"/>
    </row>
    <row r="1108" spans="1:3" x14ac:dyDescent="0.2">
      <c r="A1108" s="4"/>
      <c r="B1108" s="4"/>
      <c r="C1108" s="4"/>
    </row>
    <row r="1109" spans="1:3" x14ac:dyDescent="0.2">
      <c r="A1109" s="4"/>
      <c r="B1109" s="4"/>
      <c r="C1109" s="4"/>
    </row>
    <row r="1110" spans="1:3" x14ac:dyDescent="0.2">
      <c r="A1110" s="4"/>
      <c r="B1110" s="4"/>
      <c r="C1110" s="4"/>
    </row>
    <row r="1111" spans="1:3" x14ac:dyDescent="0.2">
      <c r="A1111" s="4"/>
      <c r="B1111" s="4"/>
      <c r="C1111" s="4"/>
    </row>
    <row r="1112" spans="1:3" x14ac:dyDescent="0.2">
      <c r="A1112" s="4"/>
      <c r="B1112" s="4"/>
      <c r="C1112" s="4"/>
    </row>
    <row r="1113" spans="1:3" x14ac:dyDescent="0.2">
      <c r="A1113" s="4"/>
      <c r="B1113" s="4"/>
      <c r="C1113" s="4"/>
    </row>
    <row r="1114" spans="1:3" x14ac:dyDescent="0.2">
      <c r="A1114" s="4"/>
      <c r="B1114" s="4"/>
      <c r="C1114" s="4"/>
    </row>
    <row r="1115" spans="1:3" x14ac:dyDescent="0.2">
      <c r="A1115" s="4"/>
      <c r="B1115" s="4"/>
      <c r="C1115" s="4"/>
    </row>
    <row r="1116" spans="1:3" x14ac:dyDescent="0.2">
      <c r="A1116" s="4"/>
      <c r="B1116" s="4"/>
      <c r="C1116" s="4"/>
    </row>
    <row r="1117" spans="1:3" x14ac:dyDescent="0.2">
      <c r="A1117" s="4"/>
      <c r="B1117" s="4"/>
      <c r="C1117" s="4"/>
    </row>
    <row r="1118" spans="1:3" x14ac:dyDescent="0.2">
      <c r="A1118" s="4"/>
      <c r="B1118" s="4"/>
      <c r="C1118" s="4"/>
    </row>
    <row r="1119" spans="1:3" x14ac:dyDescent="0.2">
      <c r="A1119" s="4"/>
      <c r="B1119" s="4"/>
      <c r="C1119" s="4"/>
    </row>
    <row r="1120" spans="1:3" x14ac:dyDescent="0.2">
      <c r="A1120" s="4"/>
      <c r="B1120" s="4"/>
      <c r="C1120" s="4"/>
    </row>
    <row r="1121" spans="1:3" x14ac:dyDescent="0.2">
      <c r="A1121" s="4"/>
      <c r="B1121" s="4"/>
      <c r="C1121" s="4"/>
    </row>
    <row r="1122" spans="1:3" x14ac:dyDescent="0.2">
      <c r="A1122" s="4"/>
      <c r="B1122" s="4"/>
      <c r="C1122" s="4"/>
    </row>
    <row r="1123" spans="1:3" x14ac:dyDescent="0.2">
      <c r="A1123" s="4"/>
      <c r="B1123" s="4"/>
      <c r="C1123" s="4"/>
    </row>
    <row r="1124" spans="1:3" x14ac:dyDescent="0.2">
      <c r="A1124" s="4"/>
      <c r="B1124" s="4"/>
      <c r="C1124" s="4"/>
    </row>
    <row r="1125" spans="1:3" x14ac:dyDescent="0.2">
      <c r="A1125" s="4"/>
      <c r="B1125" s="4"/>
      <c r="C1125" s="4"/>
    </row>
    <row r="1126" spans="1:3" x14ac:dyDescent="0.2">
      <c r="A1126" s="4"/>
      <c r="B1126" s="4"/>
      <c r="C1126" s="4"/>
    </row>
    <row r="1127" spans="1:3" x14ac:dyDescent="0.2">
      <c r="A1127" s="4"/>
      <c r="B1127" s="4"/>
      <c r="C1127" s="4"/>
    </row>
    <row r="1128" spans="1:3" x14ac:dyDescent="0.2">
      <c r="A1128" s="4"/>
      <c r="B1128" s="4"/>
      <c r="C1128" s="4"/>
    </row>
    <row r="1129" spans="1:3" x14ac:dyDescent="0.2">
      <c r="A1129" s="4"/>
      <c r="B1129" s="4"/>
      <c r="C1129" s="4"/>
    </row>
    <row r="1130" spans="1:3" x14ac:dyDescent="0.2">
      <c r="A1130" s="4"/>
      <c r="B1130" s="4"/>
      <c r="C1130" s="4"/>
    </row>
    <row r="1131" spans="1:3" x14ac:dyDescent="0.2">
      <c r="A1131" s="4"/>
      <c r="B1131" s="4"/>
      <c r="C1131" s="4"/>
    </row>
    <row r="1132" spans="1:3" x14ac:dyDescent="0.2">
      <c r="A1132" s="4"/>
      <c r="B1132" s="4"/>
      <c r="C1132" s="4"/>
    </row>
    <row r="1133" spans="1:3" x14ac:dyDescent="0.2">
      <c r="A1133" s="4"/>
      <c r="B1133" s="4"/>
      <c r="C1133" s="4"/>
    </row>
    <row r="1134" spans="1:3" x14ac:dyDescent="0.2">
      <c r="A1134" s="4"/>
      <c r="B1134" s="4"/>
      <c r="C1134" s="4"/>
    </row>
    <row r="1135" spans="1:3" x14ac:dyDescent="0.2">
      <c r="A1135" s="4"/>
      <c r="B1135" s="4"/>
      <c r="C1135" s="4"/>
    </row>
    <row r="1136" spans="1:3" x14ac:dyDescent="0.2">
      <c r="A1136" s="4"/>
      <c r="B1136" s="4"/>
      <c r="C1136" s="4"/>
    </row>
    <row r="1137" spans="1:3" x14ac:dyDescent="0.2">
      <c r="A1137" s="4"/>
      <c r="B1137" s="4"/>
      <c r="C1137" s="4"/>
    </row>
    <row r="1138" spans="1:3" x14ac:dyDescent="0.2">
      <c r="A1138" s="4"/>
      <c r="B1138" s="4"/>
      <c r="C1138" s="4"/>
    </row>
    <row r="1139" spans="1:3" x14ac:dyDescent="0.2">
      <c r="A1139" s="4"/>
      <c r="B1139" s="4"/>
      <c r="C1139" s="4"/>
    </row>
    <row r="1140" spans="1:3" x14ac:dyDescent="0.2">
      <c r="A1140" s="4"/>
      <c r="B1140" s="4"/>
      <c r="C1140" s="4"/>
    </row>
    <row r="1141" spans="1:3" x14ac:dyDescent="0.2">
      <c r="A1141" s="4"/>
      <c r="B1141" s="4"/>
      <c r="C1141" s="4"/>
    </row>
    <row r="1142" spans="1:3" x14ac:dyDescent="0.2">
      <c r="A1142" s="4"/>
      <c r="B1142" s="4"/>
      <c r="C1142" s="4"/>
    </row>
    <row r="1143" spans="1:3" x14ac:dyDescent="0.2">
      <c r="A1143" s="4"/>
      <c r="B1143" s="4"/>
      <c r="C1143" s="4"/>
    </row>
    <row r="1144" spans="1:3" x14ac:dyDescent="0.2">
      <c r="A1144" s="4"/>
      <c r="B1144" s="4"/>
      <c r="C1144" s="4"/>
    </row>
    <row r="1145" spans="1:3" x14ac:dyDescent="0.2">
      <c r="A1145" s="4"/>
      <c r="B1145" s="4"/>
      <c r="C1145" s="4"/>
    </row>
    <row r="1146" spans="1:3" x14ac:dyDescent="0.2">
      <c r="A1146" s="4"/>
      <c r="B1146" s="4"/>
      <c r="C1146" s="4"/>
    </row>
    <row r="1147" spans="1:3" x14ac:dyDescent="0.2">
      <c r="A1147" s="4"/>
      <c r="B1147" s="4"/>
      <c r="C1147" s="4"/>
    </row>
    <row r="1148" spans="1:3" x14ac:dyDescent="0.2">
      <c r="A1148" s="4"/>
      <c r="B1148" s="4"/>
      <c r="C1148" s="4"/>
    </row>
    <row r="1149" spans="1:3" x14ac:dyDescent="0.2">
      <c r="A1149" s="4"/>
      <c r="B1149" s="4"/>
      <c r="C1149" s="4"/>
    </row>
    <row r="1150" spans="1:3" x14ac:dyDescent="0.2">
      <c r="A1150" s="4"/>
      <c r="B1150" s="4"/>
      <c r="C1150" s="4"/>
    </row>
    <row r="1151" spans="1:3" x14ac:dyDescent="0.2">
      <c r="A1151" s="4"/>
      <c r="B1151" s="4"/>
      <c r="C1151" s="4"/>
    </row>
    <row r="1152" spans="1:3" x14ac:dyDescent="0.2">
      <c r="A1152" s="4"/>
      <c r="B1152" s="4"/>
      <c r="C1152" s="4"/>
    </row>
    <row r="1153" spans="1:3" x14ac:dyDescent="0.2">
      <c r="A1153" s="4"/>
      <c r="B1153" s="4"/>
      <c r="C1153" s="4"/>
    </row>
    <row r="1154" spans="1:3" x14ac:dyDescent="0.2">
      <c r="A1154" s="4"/>
      <c r="B1154" s="4"/>
      <c r="C1154" s="4"/>
    </row>
    <row r="1155" spans="1:3" x14ac:dyDescent="0.2">
      <c r="A1155" s="4"/>
      <c r="B1155" s="4"/>
      <c r="C1155" s="4"/>
    </row>
    <row r="1156" spans="1:3" x14ac:dyDescent="0.2">
      <c r="A1156" s="4"/>
      <c r="B1156" s="4"/>
      <c r="C1156" s="4"/>
    </row>
    <row r="1157" spans="1:3" x14ac:dyDescent="0.2">
      <c r="A1157" s="4"/>
      <c r="B1157" s="4"/>
      <c r="C1157" s="4"/>
    </row>
    <row r="1158" spans="1:3" x14ac:dyDescent="0.2">
      <c r="A1158" s="4"/>
      <c r="B1158" s="4"/>
      <c r="C1158" s="4"/>
    </row>
    <row r="1159" spans="1:3" x14ac:dyDescent="0.2">
      <c r="A1159" s="4"/>
      <c r="B1159" s="4"/>
      <c r="C1159" s="4"/>
    </row>
    <row r="1160" spans="1:3" x14ac:dyDescent="0.2">
      <c r="A1160" s="4"/>
      <c r="B1160" s="4"/>
      <c r="C1160" s="4"/>
    </row>
    <row r="1161" spans="1:3" x14ac:dyDescent="0.2">
      <c r="A1161" s="4"/>
      <c r="B1161" s="4"/>
      <c r="C1161" s="4"/>
    </row>
    <row r="1162" spans="1:3" x14ac:dyDescent="0.2">
      <c r="A1162" s="4"/>
      <c r="B1162" s="4"/>
      <c r="C1162" s="4"/>
    </row>
    <row r="1163" spans="1:3" x14ac:dyDescent="0.2">
      <c r="A1163" s="4"/>
      <c r="B1163" s="4"/>
      <c r="C1163" s="4"/>
    </row>
    <row r="1164" spans="1:3" x14ac:dyDescent="0.2">
      <c r="A1164" s="4"/>
      <c r="B1164" s="4"/>
      <c r="C1164" s="4"/>
    </row>
    <row r="1165" spans="1:3" x14ac:dyDescent="0.2">
      <c r="A1165" s="4"/>
      <c r="B1165" s="4"/>
      <c r="C1165" s="4"/>
    </row>
    <row r="1166" spans="1:3" x14ac:dyDescent="0.2">
      <c r="A1166" s="4"/>
      <c r="B1166" s="4"/>
      <c r="C1166" s="4"/>
    </row>
    <row r="1167" spans="1:3" x14ac:dyDescent="0.2">
      <c r="A1167" s="4"/>
      <c r="B1167" s="4"/>
      <c r="C1167" s="4"/>
    </row>
    <row r="1168" spans="1:3" x14ac:dyDescent="0.2">
      <c r="A1168" s="4"/>
      <c r="B1168" s="4"/>
      <c r="C1168" s="4"/>
    </row>
    <row r="1169" spans="1:3" x14ac:dyDescent="0.2">
      <c r="A1169" s="4"/>
      <c r="B1169" s="4"/>
      <c r="C1169" s="4"/>
    </row>
    <row r="1170" spans="1:3" x14ac:dyDescent="0.2">
      <c r="A1170" s="4"/>
      <c r="B1170" s="4"/>
      <c r="C1170" s="4"/>
    </row>
    <row r="1171" spans="1:3" x14ac:dyDescent="0.2">
      <c r="A1171" s="4"/>
      <c r="B1171" s="4"/>
      <c r="C1171" s="4"/>
    </row>
    <row r="1172" spans="1:3" x14ac:dyDescent="0.2">
      <c r="A1172" s="4"/>
      <c r="B1172" s="4"/>
      <c r="C1172" s="4"/>
    </row>
    <row r="1173" spans="1:3" x14ac:dyDescent="0.2">
      <c r="A1173" s="4"/>
      <c r="B1173" s="4"/>
      <c r="C1173" s="4"/>
    </row>
    <row r="1174" spans="1:3" x14ac:dyDescent="0.2">
      <c r="A1174" s="4"/>
      <c r="B1174" s="4"/>
      <c r="C1174" s="4"/>
    </row>
    <row r="1175" spans="1:3" x14ac:dyDescent="0.2">
      <c r="A1175" s="4"/>
      <c r="B1175" s="4"/>
      <c r="C1175" s="4"/>
    </row>
    <row r="1176" spans="1:3" x14ac:dyDescent="0.2">
      <c r="A1176" s="4"/>
      <c r="B1176" s="4"/>
      <c r="C1176" s="4"/>
    </row>
    <row r="1177" spans="1:3" x14ac:dyDescent="0.2">
      <c r="A1177" s="4"/>
      <c r="B1177" s="4"/>
      <c r="C1177" s="4"/>
    </row>
    <row r="1178" spans="1:3" x14ac:dyDescent="0.2">
      <c r="A1178" s="4"/>
      <c r="B1178" s="4"/>
      <c r="C1178" s="4"/>
    </row>
    <row r="1179" spans="1:3" x14ac:dyDescent="0.2">
      <c r="A1179" s="4"/>
      <c r="B1179" s="4"/>
      <c r="C1179" s="4"/>
    </row>
    <row r="1180" spans="1:3" x14ac:dyDescent="0.2">
      <c r="A1180" s="4"/>
      <c r="B1180" s="4"/>
      <c r="C1180" s="4"/>
    </row>
    <row r="1181" spans="1:3" x14ac:dyDescent="0.2">
      <c r="A1181" s="4"/>
      <c r="B1181" s="4"/>
      <c r="C1181" s="4"/>
    </row>
    <row r="1182" spans="1:3" x14ac:dyDescent="0.2">
      <c r="A1182" s="4"/>
      <c r="B1182" s="4"/>
      <c r="C1182" s="4"/>
    </row>
    <row r="1183" spans="1:3" x14ac:dyDescent="0.2">
      <c r="A1183" s="4"/>
      <c r="B1183" s="4"/>
      <c r="C1183" s="4"/>
    </row>
    <row r="1184" spans="1:3" x14ac:dyDescent="0.2">
      <c r="A1184" s="4"/>
      <c r="B1184" s="4"/>
      <c r="C1184" s="4"/>
    </row>
    <row r="1185" spans="1:3" x14ac:dyDescent="0.2">
      <c r="A1185" s="4"/>
      <c r="B1185" s="4"/>
      <c r="C1185" s="4"/>
    </row>
    <row r="1186" spans="1:3" x14ac:dyDescent="0.2">
      <c r="A1186" s="4"/>
      <c r="B1186" s="4"/>
      <c r="C1186" s="4"/>
    </row>
    <row r="1187" spans="1:3" x14ac:dyDescent="0.2">
      <c r="A1187" s="4"/>
      <c r="B1187" s="4"/>
      <c r="C1187" s="4"/>
    </row>
    <row r="1188" spans="1:3" x14ac:dyDescent="0.2">
      <c r="A1188" s="4"/>
      <c r="B1188" s="4"/>
      <c r="C1188" s="4"/>
    </row>
    <row r="1189" spans="1:3" x14ac:dyDescent="0.2">
      <c r="A1189" s="4"/>
      <c r="B1189" s="4"/>
      <c r="C1189" s="4"/>
    </row>
    <row r="1190" spans="1:3" x14ac:dyDescent="0.2">
      <c r="A1190" s="4"/>
      <c r="B1190" s="4"/>
      <c r="C1190" s="4"/>
    </row>
    <row r="1191" spans="1:3" x14ac:dyDescent="0.2">
      <c r="A1191" s="4"/>
      <c r="B1191" s="4"/>
      <c r="C1191" s="4"/>
    </row>
    <row r="1192" spans="1:3" x14ac:dyDescent="0.2">
      <c r="A1192" s="4"/>
      <c r="B1192" s="4"/>
      <c r="C1192" s="4"/>
    </row>
    <row r="1193" spans="1:3" x14ac:dyDescent="0.2">
      <c r="A1193" s="4"/>
      <c r="B1193" s="4"/>
      <c r="C1193" s="4"/>
    </row>
    <row r="1194" spans="1:3" x14ac:dyDescent="0.2">
      <c r="A1194" s="4"/>
      <c r="B1194" s="4"/>
      <c r="C1194" s="4"/>
    </row>
    <row r="1195" spans="1:3" x14ac:dyDescent="0.2">
      <c r="A1195" s="4"/>
      <c r="B1195" s="4"/>
      <c r="C1195" s="4"/>
    </row>
    <row r="1196" spans="1:3" x14ac:dyDescent="0.2">
      <c r="A1196" s="4"/>
      <c r="B1196" s="4"/>
      <c r="C1196" s="4"/>
    </row>
    <row r="1197" spans="1:3" x14ac:dyDescent="0.2">
      <c r="A1197" s="4"/>
      <c r="B1197" s="4"/>
      <c r="C1197" s="4"/>
    </row>
    <row r="1198" spans="1:3" x14ac:dyDescent="0.2">
      <c r="A1198" s="4"/>
      <c r="B1198" s="4"/>
      <c r="C1198" s="4"/>
    </row>
    <row r="1199" spans="1:3" x14ac:dyDescent="0.2">
      <c r="A1199" s="4"/>
      <c r="B1199" s="4"/>
      <c r="C1199" s="4"/>
    </row>
    <row r="1200" spans="1:3" x14ac:dyDescent="0.2">
      <c r="A1200" s="4"/>
      <c r="B1200" s="4"/>
      <c r="C1200" s="4"/>
    </row>
    <row r="1201" spans="1:3" x14ac:dyDescent="0.2">
      <c r="A1201" s="4"/>
      <c r="B1201" s="4"/>
      <c r="C1201" s="4"/>
    </row>
    <row r="1202" spans="1:3" x14ac:dyDescent="0.2">
      <c r="A1202" s="4"/>
      <c r="B1202" s="4"/>
      <c r="C1202" s="4"/>
    </row>
    <row r="1203" spans="1:3" x14ac:dyDescent="0.2">
      <c r="A1203" s="4"/>
      <c r="B1203" s="4"/>
      <c r="C1203" s="4"/>
    </row>
    <row r="1204" spans="1:3" x14ac:dyDescent="0.2">
      <c r="A1204" s="4"/>
      <c r="B1204" s="4"/>
      <c r="C1204" s="4"/>
    </row>
    <row r="1205" spans="1:3" x14ac:dyDescent="0.2">
      <c r="A1205" s="4"/>
      <c r="B1205" s="4"/>
      <c r="C1205" s="4"/>
    </row>
    <row r="1206" spans="1:3" x14ac:dyDescent="0.2">
      <c r="A1206" s="4"/>
      <c r="B1206" s="4"/>
      <c r="C1206" s="4"/>
    </row>
    <row r="1207" spans="1:3" x14ac:dyDescent="0.2">
      <c r="A1207" s="4"/>
      <c r="B1207" s="4"/>
      <c r="C1207" s="4"/>
    </row>
    <row r="1208" spans="1:3" x14ac:dyDescent="0.2">
      <c r="A1208" s="4"/>
      <c r="B1208" s="4"/>
      <c r="C1208" s="4"/>
    </row>
    <row r="1209" spans="1:3" x14ac:dyDescent="0.2">
      <c r="A1209" s="4"/>
      <c r="B1209" s="4"/>
      <c r="C1209" s="4"/>
    </row>
    <row r="1210" spans="1:3" x14ac:dyDescent="0.2">
      <c r="A1210" s="4"/>
      <c r="B1210" s="4"/>
      <c r="C1210" s="4"/>
    </row>
    <row r="1211" spans="1:3" x14ac:dyDescent="0.2">
      <c r="A1211" s="4"/>
      <c r="B1211" s="4"/>
      <c r="C1211" s="4"/>
    </row>
    <row r="1212" spans="1:3" x14ac:dyDescent="0.2">
      <c r="A1212" s="4"/>
      <c r="B1212" s="4"/>
      <c r="C1212" s="4"/>
    </row>
    <row r="1213" spans="1:3" x14ac:dyDescent="0.2">
      <c r="A1213" s="4"/>
      <c r="B1213" s="4"/>
      <c r="C1213" s="4"/>
    </row>
    <row r="1214" spans="1:3" x14ac:dyDescent="0.2">
      <c r="A1214" s="4"/>
      <c r="B1214" s="4"/>
      <c r="C1214" s="4"/>
    </row>
    <row r="1215" spans="1:3" x14ac:dyDescent="0.2">
      <c r="A1215" s="4"/>
      <c r="B1215" s="4"/>
      <c r="C1215" s="4"/>
    </row>
    <row r="1216" spans="1:3" x14ac:dyDescent="0.2">
      <c r="A1216" s="4"/>
      <c r="B1216" s="4"/>
      <c r="C1216" s="4"/>
    </row>
    <row r="1217" spans="1:3" x14ac:dyDescent="0.2">
      <c r="A1217" s="4"/>
      <c r="B1217" s="4"/>
      <c r="C1217" s="4"/>
    </row>
    <row r="1218" spans="1:3" x14ac:dyDescent="0.2">
      <c r="A1218" s="4"/>
      <c r="B1218" s="4"/>
      <c r="C1218" s="4"/>
    </row>
    <row r="1219" spans="1:3" x14ac:dyDescent="0.2">
      <c r="A1219" s="4"/>
      <c r="B1219" s="4"/>
      <c r="C1219" s="4"/>
    </row>
    <row r="1220" spans="1:3" x14ac:dyDescent="0.2">
      <c r="A1220" s="4"/>
      <c r="B1220" s="4"/>
      <c r="C1220" s="4"/>
    </row>
    <row r="1221" spans="1:3" x14ac:dyDescent="0.2">
      <c r="A1221" s="4"/>
      <c r="B1221" s="4"/>
      <c r="C1221" s="4"/>
    </row>
    <row r="1222" spans="1:3" x14ac:dyDescent="0.2">
      <c r="A1222" s="4"/>
      <c r="B1222" s="4"/>
      <c r="C1222" s="4"/>
    </row>
    <row r="1223" spans="1:3" x14ac:dyDescent="0.2">
      <c r="A1223" s="4"/>
      <c r="B1223" s="4"/>
      <c r="C1223" s="4"/>
    </row>
    <row r="1224" spans="1:3" x14ac:dyDescent="0.2">
      <c r="A1224" s="4"/>
      <c r="B1224" s="4"/>
      <c r="C1224" s="4"/>
    </row>
    <row r="1225" spans="1:3" x14ac:dyDescent="0.2">
      <c r="A1225" s="4"/>
      <c r="B1225" s="4"/>
      <c r="C1225" s="4"/>
    </row>
    <row r="1226" spans="1:3" x14ac:dyDescent="0.2">
      <c r="A1226" s="4"/>
      <c r="B1226" s="4"/>
      <c r="C1226" s="4"/>
    </row>
    <row r="1227" spans="1:3" x14ac:dyDescent="0.2">
      <c r="A1227" s="4"/>
      <c r="B1227" s="4"/>
      <c r="C1227" s="4"/>
    </row>
    <row r="1228" spans="1:3" x14ac:dyDescent="0.2">
      <c r="A1228" s="4"/>
      <c r="B1228" s="4"/>
      <c r="C1228" s="4"/>
    </row>
    <row r="1229" spans="1:3" x14ac:dyDescent="0.2">
      <c r="A1229" s="4"/>
      <c r="B1229" s="4"/>
      <c r="C1229" s="4"/>
    </row>
    <row r="1230" spans="1:3" x14ac:dyDescent="0.2">
      <c r="A1230" s="4"/>
      <c r="B1230" s="4"/>
      <c r="C1230" s="4"/>
    </row>
    <row r="1231" spans="1:3" x14ac:dyDescent="0.2">
      <c r="A1231" s="4"/>
      <c r="B1231" s="4"/>
      <c r="C1231" s="4"/>
    </row>
    <row r="1232" spans="1:3" x14ac:dyDescent="0.2">
      <c r="A1232" s="4"/>
      <c r="B1232" s="4"/>
      <c r="C1232" s="4"/>
    </row>
    <row r="1233" spans="1:3" x14ac:dyDescent="0.2">
      <c r="A1233" s="4"/>
      <c r="B1233" s="4"/>
      <c r="C1233" s="4"/>
    </row>
    <row r="1234" spans="1:3" x14ac:dyDescent="0.2">
      <c r="A1234" s="4"/>
      <c r="B1234" s="4"/>
      <c r="C1234" s="4"/>
    </row>
    <row r="1235" spans="1:3" x14ac:dyDescent="0.2">
      <c r="A1235" s="4"/>
      <c r="B1235" s="4"/>
      <c r="C1235" s="4"/>
    </row>
    <row r="1236" spans="1:3" x14ac:dyDescent="0.2">
      <c r="A1236" s="4"/>
      <c r="B1236" s="4"/>
      <c r="C1236" s="4"/>
    </row>
    <row r="1237" spans="1:3" x14ac:dyDescent="0.2">
      <c r="A1237" s="4"/>
      <c r="B1237" s="4"/>
      <c r="C1237" s="4"/>
    </row>
    <row r="1238" spans="1:3" x14ac:dyDescent="0.2">
      <c r="A1238" s="4"/>
      <c r="B1238" s="4"/>
      <c r="C1238" s="4"/>
    </row>
    <row r="1239" spans="1:3" x14ac:dyDescent="0.2">
      <c r="A1239" s="4"/>
      <c r="B1239" s="4"/>
      <c r="C1239" s="4"/>
    </row>
    <row r="1240" spans="1:3" x14ac:dyDescent="0.2">
      <c r="A1240" s="4"/>
      <c r="B1240" s="4"/>
      <c r="C1240" s="4"/>
    </row>
    <row r="1241" spans="1:3" x14ac:dyDescent="0.2">
      <c r="A1241" s="4"/>
      <c r="B1241" s="4"/>
      <c r="C1241" s="4"/>
    </row>
    <row r="1242" spans="1:3" x14ac:dyDescent="0.2">
      <c r="A1242" s="4"/>
      <c r="B1242" s="4"/>
      <c r="C1242" s="4"/>
    </row>
    <row r="1243" spans="1:3" x14ac:dyDescent="0.2">
      <c r="A1243" s="4"/>
      <c r="B1243" s="4"/>
      <c r="C1243" s="4"/>
    </row>
    <row r="1244" spans="1:3" x14ac:dyDescent="0.2">
      <c r="A1244" s="4"/>
      <c r="B1244" s="4"/>
      <c r="C1244" s="4"/>
    </row>
    <row r="1245" spans="1:3" x14ac:dyDescent="0.2">
      <c r="A1245" s="4"/>
      <c r="B1245" s="4"/>
      <c r="C1245" s="4"/>
    </row>
    <row r="1246" spans="1:3" x14ac:dyDescent="0.2">
      <c r="A1246" s="4"/>
      <c r="B1246" s="4"/>
      <c r="C1246" s="4"/>
    </row>
    <row r="1247" spans="1:3" x14ac:dyDescent="0.2">
      <c r="A1247" s="4"/>
      <c r="B1247" s="4"/>
      <c r="C1247" s="4"/>
    </row>
    <row r="1248" spans="1:3" x14ac:dyDescent="0.2">
      <c r="A1248" s="4"/>
      <c r="B1248" s="4"/>
      <c r="C1248" s="4"/>
    </row>
    <row r="1249" spans="1:3" x14ac:dyDescent="0.2">
      <c r="A1249" s="4"/>
      <c r="B1249" s="4"/>
      <c r="C1249" s="4"/>
    </row>
    <row r="1250" spans="1:3" x14ac:dyDescent="0.2">
      <c r="A1250" s="4"/>
      <c r="B1250" s="4"/>
      <c r="C1250" s="4"/>
    </row>
    <row r="1251" spans="1:3" x14ac:dyDescent="0.2">
      <c r="A1251" s="4"/>
      <c r="B1251" s="4"/>
      <c r="C1251" s="4"/>
    </row>
    <row r="1252" spans="1:3" x14ac:dyDescent="0.2">
      <c r="A1252" s="4"/>
      <c r="B1252" s="4"/>
      <c r="C1252" s="4"/>
    </row>
    <row r="1253" spans="1:3" x14ac:dyDescent="0.2">
      <c r="A1253" s="4"/>
      <c r="B1253" s="4"/>
      <c r="C1253" s="4"/>
    </row>
    <row r="1254" spans="1:3" x14ac:dyDescent="0.2">
      <c r="A1254" s="4"/>
      <c r="B1254" s="4"/>
      <c r="C1254" s="4"/>
    </row>
    <row r="1255" spans="1:3" x14ac:dyDescent="0.2">
      <c r="A1255" s="4"/>
      <c r="B1255" s="4"/>
      <c r="C1255" s="4"/>
    </row>
    <row r="1256" spans="1:3" x14ac:dyDescent="0.2">
      <c r="A1256" s="4"/>
      <c r="B1256" s="4"/>
      <c r="C1256" s="4"/>
    </row>
    <row r="1257" spans="1:3" x14ac:dyDescent="0.2">
      <c r="A1257" s="4"/>
      <c r="B1257" s="4"/>
      <c r="C1257" s="4"/>
    </row>
    <row r="1258" spans="1:3" x14ac:dyDescent="0.2">
      <c r="A1258" s="4"/>
      <c r="B1258" s="4"/>
      <c r="C1258" s="4"/>
    </row>
    <row r="1259" spans="1:3" x14ac:dyDescent="0.2">
      <c r="A1259" s="4"/>
      <c r="B1259" s="4"/>
      <c r="C1259" s="4"/>
    </row>
    <row r="1260" spans="1:3" x14ac:dyDescent="0.2">
      <c r="A1260" s="4"/>
      <c r="B1260" s="4"/>
      <c r="C1260" s="4"/>
    </row>
    <row r="1261" spans="1:3" x14ac:dyDescent="0.2">
      <c r="A1261" s="4"/>
      <c r="B1261" s="4"/>
      <c r="C1261" s="4"/>
    </row>
    <row r="1262" spans="1:3" x14ac:dyDescent="0.2">
      <c r="A1262" s="4"/>
      <c r="B1262" s="4"/>
      <c r="C1262" s="4"/>
    </row>
    <row r="1263" spans="1:3" x14ac:dyDescent="0.2">
      <c r="A1263" s="4"/>
      <c r="B1263" s="4"/>
      <c r="C1263" s="4"/>
    </row>
    <row r="1264" spans="1:3" x14ac:dyDescent="0.2">
      <c r="A1264" s="4"/>
      <c r="B1264" s="4"/>
      <c r="C1264" s="4"/>
    </row>
    <row r="1265" spans="1:3" x14ac:dyDescent="0.2">
      <c r="A1265" s="4"/>
      <c r="B1265" s="4"/>
      <c r="C1265" s="4"/>
    </row>
    <row r="1266" spans="1:3" x14ac:dyDescent="0.2">
      <c r="A1266" s="4"/>
      <c r="B1266" s="4"/>
      <c r="C1266" s="4"/>
    </row>
    <row r="1267" spans="1:3" x14ac:dyDescent="0.2">
      <c r="A1267" s="4"/>
      <c r="B1267" s="4"/>
      <c r="C1267" s="4"/>
    </row>
    <row r="1268" spans="1:3" x14ac:dyDescent="0.2">
      <c r="A1268" s="4"/>
      <c r="B1268" s="4"/>
      <c r="C1268" s="4"/>
    </row>
    <row r="1269" spans="1:3" x14ac:dyDescent="0.2">
      <c r="A1269" s="4"/>
      <c r="B1269" s="4"/>
      <c r="C1269" s="4"/>
    </row>
    <row r="1270" spans="1:3" x14ac:dyDescent="0.2">
      <c r="A1270" s="4"/>
      <c r="B1270" s="4"/>
      <c r="C1270" s="4"/>
    </row>
    <row r="1271" spans="1:3" x14ac:dyDescent="0.2">
      <c r="A1271" s="4"/>
      <c r="B1271" s="4"/>
      <c r="C1271" s="4"/>
    </row>
    <row r="1272" spans="1:3" x14ac:dyDescent="0.2">
      <c r="A1272" s="4"/>
      <c r="B1272" s="4"/>
      <c r="C1272" s="4"/>
    </row>
    <row r="1273" spans="1:3" x14ac:dyDescent="0.2">
      <c r="A1273" s="4"/>
      <c r="B1273" s="4"/>
      <c r="C1273" s="4"/>
    </row>
    <row r="1274" spans="1:3" x14ac:dyDescent="0.2">
      <c r="A1274" s="4"/>
      <c r="B1274" s="4"/>
      <c r="C1274" s="4"/>
    </row>
    <row r="1275" spans="1:3" x14ac:dyDescent="0.2">
      <c r="A1275" s="4"/>
      <c r="B1275" s="4"/>
      <c r="C1275" s="4"/>
    </row>
    <row r="1276" spans="1:3" x14ac:dyDescent="0.2">
      <c r="A1276" s="4"/>
      <c r="B1276" s="4"/>
      <c r="C1276" s="4"/>
    </row>
    <row r="1277" spans="1:3" x14ac:dyDescent="0.2">
      <c r="A1277" s="4"/>
      <c r="B1277" s="4"/>
      <c r="C1277" s="4"/>
    </row>
    <row r="1278" spans="1:3" x14ac:dyDescent="0.2">
      <c r="A1278" s="4"/>
      <c r="B1278" s="4"/>
      <c r="C1278" s="4"/>
    </row>
    <row r="1279" spans="1:3" x14ac:dyDescent="0.2">
      <c r="A1279" s="4"/>
      <c r="B1279" s="4"/>
      <c r="C1279" s="4"/>
    </row>
    <row r="1280" spans="1:3" x14ac:dyDescent="0.2">
      <c r="A1280" s="4"/>
      <c r="B1280" s="4"/>
      <c r="C1280" s="4"/>
    </row>
    <row r="1281" spans="1:3" x14ac:dyDescent="0.2">
      <c r="A1281" s="4"/>
      <c r="B1281" s="4"/>
      <c r="C1281" s="4"/>
    </row>
    <row r="1282" spans="1:3" x14ac:dyDescent="0.2">
      <c r="A1282" s="4"/>
      <c r="B1282" s="4"/>
      <c r="C1282" s="4"/>
    </row>
    <row r="1283" spans="1:3" x14ac:dyDescent="0.2">
      <c r="A1283" s="4"/>
      <c r="B1283" s="4"/>
      <c r="C1283" s="4"/>
    </row>
    <row r="1284" spans="1:3" x14ac:dyDescent="0.2">
      <c r="A1284" s="4"/>
      <c r="B1284" s="4"/>
      <c r="C1284" s="4"/>
    </row>
    <row r="1285" spans="1:3" x14ac:dyDescent="0.2">
      <c r="A1285" s="4"/>
      <c r="B1285" s="4"/>
      <c r="C1285" s="4"/>
    </row>
    <row r="1286" spans="1:3" x14ac:dyDescent="0.2">
      <c r="A1286" s="4"/>
      <c r="B1286" s="4"/>
      <c r="C1286" s="4"/>
    </row>
    <row r="1287" spans="1:3" x14ac:dyDescent="0.2">
      <c r="A1287" s="4"/>
      <c r="B1287" s="4"/>
      <c r="C1287" s="4"/>
    </row>
    <row r="1288" spans="1:3" x14ac:dyDescent="0.2">
      <c r="A1288" s="4"/>
      <c r="B1288" s="4"/>
      <c r="C1288" s="4"/>
    </row>
    <row r="1289" spans="1:3" x14ac:dyDescent="0.2">
      <c r="A1289" s="4"/>
      <c r="B1289" s="4"/>
      <c r="C1289" s="4"/>
    </row>
    <row r="1290" spans="1:3" x14ac:dyDescent="0.2">
      <c r="A1290" s="4"/>
      <c r="B1290" s="4"/>
      <c r="C1290" s="4"/>
    </row>
    <row r="1291" spans="1:3" x14ac:dyDescent="0.2">
      <c r="A1291" s="4"/>
      <c r="B1291" s="4"/>
      <c r="C1291" s="4"/>
    </row>
    <row r="1292" spans="1:3" x14ac:dyDescent="0.2">
      <c r="A1292" s="4"/>
      <c r="B1292" s="4"/>
      <c r="C1292" s="4"/>
    </row>
    <row r="1293" spans="1:3" x14ac:dyDescent="0.2">
      <c r="A1293" s="4"/>
      <c r="B1293" s="4"/>
      <c r="C1293" s="4"/>
    </row>
    <row r="1294" spans="1:3" x14ac:dyDescent="0.2">
      <c r="A1294" s="4"/>
      <c r="B1294" s="4"/>
      <c r="C1294" s="4"/>
    </row>
    <row r="1295" spans="1:3" x14ac:dyDescent="0.2">
      <c r="A1295" s="4"/>
      <c r="B1295" s="4"/>
      <c r="C1295" s="4"/>
    </row>
    <row r="1296" spans="1:3" x14ac:dyDescent="0.2">
      <c r="A1296" s="4"/>
      <c r="B1296" s="4"/>
      <c r="C1296" s="4"/>
    </row>
    <row r="1297" spans="1:3" x14ac:dyDescent="0.2">
      <c r="A1297" s="4"/>
      <c r="B1297" s="4"/>
      <c r="C1297" s="4"/>
    </row>
    <row r="1298" spans="1:3" x14ac:dyDescent="0.2">
      <c r="A1298" s="4"/>
      <c r="B1298" s="4"/>
      <c r="C1298" s="4"/>
    </row>
    <row r="1299" spans="1:3" x14ac:dyDescent="0.2">
      <c r="A1299" s="4"/>
      <c r="B1299" s="4"/>
      <c r="C1299" s="4"/>
    </row>
    <row r="1300" spans="1:3" x14ac:dyDescent="0.2">
      <c r="A1300" s="4"/>
      <c r="B1300" s="4"/>
      <c r="C1300" s="4"/>
    </row>
    <row r="1301" spans="1:3" x14ac:dyDescent="0.2">
      <c r="A1301" s="4"/>
      <c r="B1301" s="4"/>
      <c r="C1301" s="4"/>
    </row>
    <row r="1302" spans="1:3" x14ac:dyDescent="0.2">
      <c r="A1302" s="4"/>
      <c r="B1302" s="4"/>
      <c r="C1302" s="4"/>
    </row>
    <row r="1303" spans="1:3" x14ac:dyDescent="0.2">
      <c r="A1303" s="4"/>
      <c r="B1303" s="4"/>
      <c r="C1303" s="4"/>
    </row>
    <row r="1304" spans="1:3" x14ac:dyDescent="0.2">
      <c r="A1304" s="4"/>
      <c r="B1304" s="4"/>
      <c r="C1304" s="4"/>
    </row>
    <row r="1305" spans="1:3" x14ac:dyDescent="0.2">
      <c r="A1305" s="4"/>
      <c r="B1305" s="4"/>
      <c r="C1305" s="4"/>
    </row>
    <row r="1306" spans="1:3" x14ac:dyDescent="0.2">
      <c r="A1306" s="4"/>
      <c r="B1306" s="4"/>
      <c r="C1306" s="4"/>
    </row>
    <row r="1307" spans="1:3" x14ac:dyDescent="0.2">
      <c r="A1307" s="4"/>
      <c r="B1307" s="4"/>
      <c r="C1307" s="4"/>
    </row>
    <row r="1308" spans="1:3" x14ac:dyDescent="0.2">
      <c r="A1308" s="4"/>
      <c r="B1308" s="4"/>
      <c r="C1308" s="4"/>
    </row>
    <row r="1309" spans="1:3" x14ac:dyDescent="0.2">
      <c r="A1309" s="4"/>
      <c r="B1309" s="4"/>
      <c r="C1309" s="4"/>
    </row>
    <row r="1310" spans="1:3" x14ac:dyDescent="0.2">
      <c r="A1310" s="4"/>
      <c r="B1310" s="4"/>
      <c r="C1310" s="4"/>
    </row>
    <row r="1311" spans="1:3" x14ac:dyDescent="0.2">
      <c r="A1311" s="4"/>
      <c r="B1311" s="4"/>
      <c r="C1311" s="4"/>
    </row>
    <row r="1312" spans="1:3" x14ac:dyDescent="0.2">
      <c r="A1312" s="4"/>
      <c r="B1312" s="4"/>
      <c r="C1312" s="4"/>
    </row>
    <row r="1313" spans="1:3" x14ac:dyDescent="0.2">
      <c r="A1313" s="4"/>
      <c r="B1313" s="4"/>
      <c r="C1313" s="4"/>
    </row>
    <row r="1314" spans="1:3" x14ac:dyDescent="0.2">
      <c r="A1314" s="4"/>
      <c r="B1314" s="4"/>
      <c r="C1314" s="4"/>
    </row>
    <row r="1315" spans="1:3" x14ac:dyDescent="0.2">
      <c r="A1315" s="4"/>
      <c r="B1315" s="4"/>
      <c r="C1315" s="4"/>
    </row>
    <row r="1316" spans="1:3" x14ac:dyDescent="0.2">
      <c r="A1316" s="4"/>
      <c r="B1316" s="4"/>
      <c r="C1316" s="4"/>
    </row>
    <row r="1317" spans="1:3" x14ac:dyDescent="0.2">
      <c r="A1317" s="4"/>
      <c r="B1317" s="4"/>
      <c r="C1317" s="4"/>
    </row>
    <row r="1318" spans="1:3" x14ac:dyDescent="0.2">
      <c r="A1318" s="4"/>
      <c r="B1318" s="4"/>
      <c r="C1318" s="4"/>
    </row>
    <row r="1319" spans="1:3" x14ac:dyDescent="0.2">
      <c r="A1319" s="4"/>
      <c r="B1319" s="4"/>
      <c r="C1319" s="4"/>
    </row>
    <row r="1320" spans="1:3" x14ac:dyDescent="0.2">
      <c r="A1320" s="4"/>
      <c r="B1320" s="4"/>
      <c r="C1320" s="4"/>
    </row>
    <row r="1321" spans="1:3" x14ac:dyDescent="0.2">
      <c r="A1321" s="4"/>
      <c r="B1321" s="4"/>
      <c r="C1321" s="4"/>
    </row>
    <row r="1322" spans="1:3" x14ac:dyDescent="0.2">
      <c r="A1322" s="4"/>
      <c r="B1322" s="4"/>
      <c r="C1322" s="4"/>
    </row>
    <row r="1323" spans="1:3" x14ac:dyDescent="0.2">
      <c r="A1323" s="4"/>
      <c r="B1323" s="4"/>
      <c r="C1323" s="4"/>
    </row>
    <row r="1324" spans="1:3" x14ac:dyDescent="0.2">
      <c r="A1324" s="4"/>
      <c r="B1324" s="4"/>
      <c r="C1324" s="4"/>
    </row>
    <row r="1325" spans="1:3" x14ac:dyDescent="0.2">
      <c r="A1325" s="4"/>
      <c r="B1325" s="4"/>
      <c r="C1325" s="4"/>
    </row>
    <row r="1326" spans="1:3" x14ac:dyDescent="0.2">
      <c r="A1326" s="4"/>
      <c r="B1326" s="4"/>
      <c r="C1326" s="4"/>
    </row>
    <row r="1327" spans="1:3" x14ac:dyDescent="0.2">
      <c r="A1327" s="4"/>
      <c r="B1327" s="4"/>
      <c r="C1327" s="4"/>
    </row>
    <row r="1328" spans="1:3" x14ac:dyDescent="0.2">
      <c r="A1328" s="4"/>
      <c r="B1328" s="4"/>
      <c r="C1328" s="4"/>
    </row>
    <row r="1329" spans="1:3" x14ac:dyDescent="0.2">
      <c r="A1329" s="4"/>
      <c r="B1329" s="4"/>
      <c r="C1329" s="4"/>
    </row>
    <row r="1330" spans="1:3" x14ac:dyDescent="0.2">
      <c r="A1330" s="4"/>
      <c r="B1330" s="4"/>
      <c r="C1330" s="4"/>
    </row>
    <row r="1331" spans="1:3" x14ac:dyDescent="0.2">
      <c r="A1331" s="4"/>
      <c r="B1331" s="4"/>
      <c r="C1331" s="4"/>
    </row>
    <row r="1332" spans="1:3" x14ac:dyDescent="0.2">
      <c r="A1332" s="4"/>
      <c r="B1332" s="4"/>
      <c r="C1332" s="4"/>
    </row>
    <row r="1333" spans="1:3" x14ac:dyDescent="0.2">
      <c r="A1333" s="4"/>
      <c r="B1333" s="4"/>
      <c r="C1333" s="4"/>
    </row>
    <row r="1334" spans="1:3" x14ac:dyDescent="0.2">
      <c r="A1334" s="4"/>
      <c r="B1334" s="4"/>
      <c r="C1334" s="4"/>
    </row>
    <row r="1335" spans="1:3" x14ac:dyDescent="0.2">
      <c r="A1335" s="4"/>
      <c r="B1335" s="4"/>
      <c r="C1335" s="4"/>
    </row>
    <row r="1336" spans="1:3" x14ac:dyDescent="0.2">
      <c r="A1336" s="4"/>
      <c r="B1336" s="4"/>
      <c r="C1336" s="4"/>
    </row>
    <row r="1337" spans="1:3" x14ac:dyDescent="0.2">
      <c r="A1337" s="4"/>
      <c r="B1337" s="4"/>
      <c r="C1337" s="4"/>
    </row>
    <row r="1338" spans="1:3" x14ac:dyDescent="0.2">
      <c r="A1338" s="4"/>
      <c r="B1338" s="4"/>
      <c r="C1338" s="4"/>
    </row>
    <row r="1339" spans="1:3" x14ac:dyDescent="0.2">
      <c r="A1339" s="4"/>
      <c r="B1339" s="4"/>
      <c r="C1339" s="4"/>
    </row>
    <row r="1340" spans="1:3" x14ac:dyDescent="0.2">
      <c r="A1340" s="4"/>
      <c r="B1340" s="4"/>
      <c r="C1340" s="4"/>
    </row>
    <row r="1341" spans="1:3" x14ac:dyDescent="0.2">
      <c r="A1341" s="4"/>
      <c r="B1341" s="4"/>
      <c r="C1341" s="4"/>
    </row>
    <row r="1342" spans="1:3" x14ac:dyDescent="0.2">
      <c r="A1342" s="4"/>
      <c r="B1342" s="4"/>
      <c r="C1342" s="4"/>
    </row>
    <row r="1343" spans="1:3" x14ac:dyDescent="0.2">
      <c r="A1343" s="4"/>
      <c r="B1343" s="4"/>
      <c r="C1343" s="4"/>
    </row>
    <row r="1344" spans="1:3" x14ac:dyDescent="0.2">
      <c r="A1344" s="4"/>
      <c r="B1344" s="4"/>
      <c r="C1344" s="4"/>
    </row>
    <row r="1345" spans="1:3" x14ac:dyDescent="0.2">
      <c r="A1345" s="4"/>
      <c r="B1345" s="4"/>
      <c r="C1345" s="4"/>
    </row>
    <row r="1346" spans="1:3" x14ac:dyDescent="0.2">
      <c r="A1346" s="4"/>
      <c r="B1346" s="4"/>
      <c r="C1346" s="4"/>
    </row>
    <row r="1347" spans="1:3" x14ac:dyDescent="0.2">
      <c r="A1347" s="4"/>
      <c r="B1347" s="4"/>
      <c r="C1347" s="4"/>
    </row>
    <row r="1348" spans="1:3" x14ac:dyDescent="0.2">
      <c r="A1348" s="4"/>
      <c r="B1348" s="4"/>
      <c r="C1348" s="4"/>
    </row>
    <row r="1349" spans="1:3" x14ac:dyDescent="0.2">
      <c r="A1349" s="4"/>
      <c r="B1349" s="4"/>
      <c r="C1349" s="4"/>
    </row>
    <row r="1350" spans="1:3" x14ac:dyDescent="0.2">
      <c r="A1350" s="4"/>
      <c r="B1350" s="4"/>
      <c r="C1350" s="4"/>
    </row>
    <row r="1351" spans="1:3" x14ac:dyDescent="0.2">
      <c r="A1351" s="4"/>
      <c r="B1351" s="4"/>
      <c r="C1351" s="4"/>
    </row>
    <row r="1352" spans="1:3" x14ac:dyDescent="0.2">
      <c r="A1352" s="4"/>
      <c r="B1352" s="4"/>
      <c r="C1352" s="4"/>
    </row>
    <row r="1353" spans="1:3" x14ac:dyDescent="0.2">
      <c r="A1353" s="4"/>
      <c r="B1353" s="4"/>
      <c r="C1353" s="4"/>
    </row>
    <row r="1354" spans="1:3" x14ac:dyDescent="0.2">
      <c r="A1354" s="4"/>
      <c r="B1354" s="4"/>
      <c r="C1354" s="4"/>
    </row>
    <row r="1355" spans="1:3" x14ac:dyDescent="0.2">
      <c r="A1355" s="4"/>
      <c r="B1355" s="4"/>
      <c r="C1355" s="4"/>
    </row>
    <row r="1356" spans="1:3" x14ac:dyDescent="0.2">
      <c r="A1356" s="4"/>
      <c r="B1356" s="4"/>
      <c r="C1356" s="4"/>
    </row>
    <row r="1357" spans="1:3" x14ac:dyDescent="0.2">
      <c r="A1357" s="4"/>
      <c r="B1357" s="4"/>
      <c r="C1357" s="4"/>
    </row>
    <row r="1358" spans="1:3" x14ac:dyDescent="0.2">
      <c r="A1358" s="4"/>
      <c r="B1358" s="4"/>
      <c r="C1358" s="4"/>
    </row>
    <row r="1359" spans="1:3" x14ac:dyDescent="0.2">
      <c r="A1359" s="4"/>
      <c r="B1359" s="4"/>
      <c r="C1359" s="4"/>
    </row>
    <row r="1360" spans="1:3" x14ac:dyDescent="0.2">
      <c r="A1360" s="4"/>
      <c r="B1360" s="4"/>
      <c r="C1360" s="4"/>
    </row>
    <row r="1361" spans="1:3" x14ac:dyDescent="0.2">
      <c r="A1361" s="4"/>
      <c r="B1361" s="4"/>
      <c r="C1361" s="4"/>
    </row>
    <row r="1362" spans="1:3" x14ac:dyDescent="0.2">
      <c r="A1362" s="4"/>
      <c r="B1362" s="4"/>
      <c r="C1362" s="4"/>
    </row>
    <row r="1363" spans="1:3" x14ac:dyDescent="0.2">
      <c r="A1363" s="4"/>
      <c r="B1363" s="4"/>
      <c r="C1363" s="4"/>
    </row>
    <row r="1364" spans="1:3" x14ac:dyDescent="0.2">
      <c r="A1364" s="4"/>
      <c r="B1364" s="4"/>
      <c r="C1364" s="4"/>
    </row>
    <row r="1365" spans="1:3" x14ac:dyDescent="0.2">
      <c r="A1365" s="4"/>
      <c r="B1365" s="4"/>
      <c r="C1365" s="4"/>
    </row>
    <row r="1366" spans="1:3" x14ac:dyDescent="0.2">
      <c r="A1366" s="4"/>
      <c r="B1366" s="4"/>
      <c r="C1366" s="4"/>
    </row>
    <row r="1367" spans="1:3" x14ac:dyDescent="0.2">
      <c r="A1367" s="4"/>
      <c r="B1367" s="4"/>
      <c r="C1367" s="4"/>
    </row>
    <row r="1368" spans="1:3" x14ac:dyDescent="0.2">
      <c r="A1368" s="4"/>
      <c r="B1368" s="4"/>
      <c r="C1368" s="4"/>
    </row>
    <row r="1369" spans="1:3" x14ac:dyDescent="0.2">
      <c r="A1369" s="4"/>
      <c r="B1369" s="4"/>
      <c r="C1369" s="4"/>
    </row>
    <row r="1370" spans="1:3" x14ac:dyDescent="0.2">
      <c r="A1370" s="4"/>
      <c r="B1370" s="4"/>
      <c r="C1370" s="4"/>
    </row>
    <row r="1371" spans="1:3" x14ac:dyDescent="0.2">
      <c r="A1371" s="4"/>
      <c r="B1371" s="4"/>
      <c r="C1371" s="4"/>
    </row>
    <row r="1372" spans="1:3" x14ac:dyDescent="0.2">
      <c r="A1372" s="4"/>
      <c r="B1372" s="4"/>
      <c r="C1372" s="4"/>
    </row>
    <row r="1373" spans="1:3" x14ac:dyDescent="0.2">
      <c r="A1373" s="4"/>
      <c r="B1373" s="4"/>
      <c r="C1373" s="4"/>
    </row>
    <row r="1374" spans="1:3" x14ac:dyDescent="0.2">
      <c r="A1374" s="4"/>
      <c r="B1374" s="4"/>
      <c r="C1374" s="4"/>
    </row>
    <row r="1375" spans="1:3" x14ac:dyDescent="0.2">
      <c r="A1375" s="4"/>
      <c r="B1375" s="4"/>
      <c r="C1375" s="4"/>
    </row>
    <row r="1376" spans="1:3" x14ac:dyDescent="0.2">
      <c r="A1376" s="4"/>
      <c r="B1376" s="4"/>
      <c r="C1376" s="4"/>
    </row>
    <row r="1377" spans="1:3" x14ac:dyDescent="0.2">
      <c r="A1377" s="4"/>
      <c r="B1377" s="4"/>
      <c r="C1377" s="4"/>
    </row>
    <row r="1378" spans="1:3" x14ac:dyDescent="0.2">
      <c r="A1378" s="4"/>
      <c r="B1378" s="4"/>
      <c r="C1378" s="4"/>
    </row>
    <row r="1379" spans="1:3" x14ac:dyDescent="0.2">
      <c r="A1379" s="4"/>
      <c r="B1379" s="4"/>
      <c r="C1379" s="4"/>
    </row>
    <row r="1380" spans="1:3" x14ac:dyDescent="0.2">
      <c r="A1380" s="4"/>
      <c r="B1380" s="4"/>
      <c r="C1380" s="4"/>
    </row>
    <row r="1381" spans="1:3" x14ac:dyDescent="0.2">
      <c r="A1381" s="4"/>
      <c r="B1381" s="4"/>
      <c r="C1381" s="4"/>
    </row>
    <row r="1382" spans="1:3" x14ac:dyDescent="0.2">
      <c r="A1382" s="4"/>
      <c r="B1382" s="4"/>
      <c r="C1382" s="4"/>
    </row>
    <row r="1383" spans="1:3" x14ac:dyDescent="0.2">
      <c r="A1383" s="4"/>
      <c r="B1383" s="4"/>
      <c r="C1383" s="4"/>
    </row>
    <row r="1384" spans="1:3" x14ac:dyDescent="0.2">
      <c r="A1384" s="4"/>
      <c r="B1384" s="4"/>
      <c r="C1384" s="4"/>
    </row>
    <row r="1385" spans="1:3" x14ac:dyDescent="0.2">
      <c r="A1385" s="4"/>
      <c r="B1385" s="4"/>
      <c r="C1385" s="4"/>
    </row>
    <row r="1386" spans="1:3" x14ac:dyDescent="0.2">
      <c r="A1386" s="4"/>
      <c r="B1386" s="4"/>
      <c r="C1386" s="4"/>
    </row>
    <row r="1387" spans="1:3" x14ac:dyDescent="0.2">
      <c r="A1387" s="4"/>
      <c r="B1387" s="4"/>
      <c r="C1387" s="4"/>
    </row>
    <row r="1388" spans="1:3" x14ac:dyDescent="0.2">
      <c r="A1388" s="4"/>
      <c r="B1388" s="4"/>
      <c r="C1388" s="4"/>
    </row>
    <row r="1389" spans="1:3" x14ac:dyDescent="0.2">
      <c r="A1389" s="4"/>
      <c r="B1389" s="4"/>
      <c r="C1389" s="4"/>
    </row>
    <row r="1390" spans="1:3" x14ac:dyDescent="0.2">
      <c r="A1390" s="4"/>
      <c r="B1390" s="4"/>
      <c r="C1390" s="4"/>
    </row>
    <row r="1391" spans="1:3" x14ac:dyDescent="0.2">
      <c r="A1391" s="4"/>
      <c r="B1391" s="4"/>
      <c r="C1391" s="4"/>
    </row>
    <row r="1392" spans="1:3" x14ac:dyDescent="0.2">
      <c r="A1392" s="4"/>
      <c r="B1392" s="4"/>
      <c r="C1392" s="4"/>
    </row>
    <row r="1393" spans="1:3" x14ac:dyDescent="0.2">
      <c r="A1393" s="4"/>
      <c r="B1393" s="4"/>
      <c r="C1393" s="4"/>
    </row>
    <row r="1394" spans="1:3" x14ac:dyDescent="0.2">
      <c r="A1394" s="4"/>
      <c r="B1394" s="4"/>
      <c r="C1394" s="4"/>
    </row>
    <row r="1395" spans="1:3" x14ac:dyDescent="0.2">
      <c r="A1395" s="4"/>
      <c r="B1395" s="4"/>
      <c r="C1395" s="4"/>
    </row>
    <row r="1396" spans="1:3" x14ac:dyDescent="0.2">
      <c r="A1396" s="4"/>
      <c r="B1396" s="4"/>
      <c r="C1396" s="4"/>
    </row>
    <row r="1397" spans="1:3" x14ac:dyDescent="0.2">
      <c r="A1397" s="4"/>
      <c r="B1397" s="4"/>
      <c r="C1397" s="4"/>
    </row>
    <row r="1398" spans="1:3" x14ac:dyDescent="0.2">
      <c r="A1398" s="4"/>
      <c r="B1398" s="4"/>
      <c r="C1398" s="4"/>
    </row>
    <row r="1399" spans="1:3" x14ac:dyDescent="0.2">
      <c r="A1399" s="4"/>
      <c r="B1399" s="4"/>
      <c r="C1399" s="4"/>
    </row>
    <row r="1400" spans="1:3" x14ac:dyDescent="0.2">
      <c r="A1400" s="4"/>
      <c r="B1400" s="4"/>
      <c r="C1400" s="4"/>
    </row>
    <row r="1401" spans="1:3" x14ac:dyDescent="0.2">
      <c r="A1401" s="4"/>
      <c r="B1401" s="4"/>
      <c r="C1401" s="4"/>
    </row>
    <row r="1402" spans="1:3" x14ac:dyDescent="0.2">
      <c r="A1402" s="4"/>
      <c r="B1402" s="4"/>
      <c r="C1402" s="4"/>
    </row>
    <row r="1403" spans="1:3" x14ac:dyDescent="0.2">
      <c r="A1403" s="4"/>
      <c r="B1403" s="4"/>
      <c r="C1403" s="4"/>
    </row>
    <row r="1404" spans="1:3" x14ac:dyDescent="0.2">
      <c r="A1404" s="4"/>
      <c r="B1404" s="4"/>
      <c r="C1404" s="4"/>
    </row>
    <row r="1405" spans="1:3" x14ac:dyDescent="0.2">
      <c r="A1405" s="4"/>
      <c r="B1405" s="4"/>
      <c r="C1405" s="4"/>
    </row>
    <row r="1406" spans="1:3" x14ac:dyDescent="0.2">
      <c r="A1406" s="4"/>
      <c r="B1406" s="4"/>
      <c r="C1406" s="4"/>
    </row>
    <row r="1407" spans="1:3" x14ac:dyDescent="0.2">
      <c r="A1407" s="4"/>
      <c r="B1407" s="4"/>
      <c r="C1407" s="4"/>
    </row>
    <row r="1408" spans="1:3" x14ac:dyDescent="0.2">
      <c r="A1408" s="4"/>
      <c r="B1408" s="4"/>
      <c r="C1408" s="4"/>
    </row>
    <row r="1409" spans="1:3" x14ac:dyDescent="0.2">
      <c r="A1409" s="4"/>
      <c r="B1409" s="4"/>
      <c r="C1409" s="4"/>
    </row>
  </sheetData>
  <pageMargins left="0.7" right="0.7" top="0.75" bottom="0.75" header="0.3" footer="0.3"/>
  <pageSetup paperSize="9" orientation="portrait" r:id="rId1"/>
  <ignoredErrors>
    <ignoredError sqref="A198 A187 A176 A165 A154 A141 A55"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HN665"/>
  <sheetViews>
    <sheetView zoomScaleNormal="100" workbookViewId="0">
      <pane ySplit="5" topLeftCell="A6" activePane="bottomLeft" state="frozen"/>
      <selection pane="bottomLeft" activeCell="A6" sqref="A6"/>
    </sheetView>
  </sheetViews>
  <sheetFormatPr defaultColWidth="9.140625" defaultRowHeight="12" x14ac:dyDescent="0.2"/>
  <cols>
    <col min="1" max="1" width="13.140625" style="1" customWidth="1"/>
    <col min="2" max="2" width="6.7109375" style="1" customWidth="1"/>
    <col min="3" max="3" width="53.85546875" style="1" customWidth="1"/>
    <col min="4" max="4" width="5.28515625" style="12" customWidth="1"/>
    <col min="5" max="5" width="15.85546875" style="4" customWidth="1"/>
    <col min="6" max="6" width="11.5703125" style="12" customWidth="1"/>
    <col min="7" max="7" width="4.7109375" style="4" customWidth="1"/>
    <col min="8" max="8" width="34.140625" style="12" customWidth="1"/>
    <col min="9" max="9" width="4.85546875" style="4" customWidth="1"/>
    <col min="10" max="10" width="22.28515625" style="4" customWidth="1"/>
    <col min="11" max="11" width="17.42578125" style="4" customWidth="1"/>
    <col min="12" max="12" width="2.85546875" style="4" customWidth="1"/>
    <col min="13" max="222" width="9.140625" style="4"/>
    <col min="223" max="16384" width="9.140625" style="1"/>
  </cols>
  <sheetData>
    <row r="1" spans="1:12" s="70" customFormat="1" ht="62.25" customHeight="1" x14ac:dyDescent="0.9">
      <c r="A1" s="70" t="e" vm="1">
        <v>#VALUE!</v>
      </c>
      <c r="B1" s="71" t="s">
        <v>139</v>
      </c>
      <c r="C1" s="72"/>
      <c r="D1" s="73"/>
      <c r="E1" s="73"/>
      <c r="F1" s="72"/>
      <c r="G1" s="73"/>
      <c r="I1" s="74"/>
    </row>
    <row r="2" spans="1:12" s="70" customFormat="1" ht="21" customHeight="1" x14ac:dyDescent="0.35">
      <c r="B2" s="76" t="s">
        <v>140</v>
      </c>
      <c r="C2" s="72"/>
      <c r="D2" s="73"/>
      <c r="E2" s="73"/>
      <c r="F2" s="72"/>
      <c r="G2" s="73"/>
      <c r="H2" s="75"/>
      <c r="I2" s="74"/>
      <c r="J2" s="75" t="s">
        <v>101</v>
      </c>
    </row>
    <row r="3" spans="1:12" ht="30.75" customHeight="1" x14ac:dyDescent="0.35">
      <c r="A3" s="79" t="s">
        <v>0</v>
      </c>
      <c r="B3" s="66"/>
      <c r="C3" s="38"/>
      <c r="E3" s="38"/>
      <c r="G3" s="38"/>
      <c r="I3" s="38"/>
      <c r="J3" s="77" t="s">
        <v>102</v>
      </c>
      <c r="K3" s="78">
        <f>+F238</f>
        <v>0</v>
      </c>
      <c r="L3" s="64"/>
    </row>
    <row r="4" spans="1:12" ht="24.75" customHeight="1" x14ac:dyDescent="0.35">
      <c r="A4" s="80" t="s">
        <v>144</v>
      </c>
      <c r="B4" s="66"/>
      <c r="C4" s="38"/>
      <c r="E4" s="38"/>
      <c r="G4" s="38"/>
      <c r="I4" s="38"/>
      <c r="J4" s="77"/>
      <c r="K4" s="78"/>
      <c r="L4" s="64"/>
    </row>
    <row r="5" spans="1:12" ht="66" customHeight="1" x14ac:dyDescent="0.35">
      <c r="A5" s="10" t="s">
        <v>1</v>
      </c>
      <c r="B5" s="81" t="s">
        <v>2</v>
      </c>
      <c r="C5" s="63" t="s">
        <v>138</v>
      </c>
      <c r="E5" s="38"/>
      <c r="G5" s="38"/>
      <c r="I5" s="38"/>
      <c r="J5" s="77" t="s">
        <v>81</v>
      </c>
      <c r="K5" s="78">
        <f>+F239</f>
        <v>0</v>
      </c>
      <c r="L5" s="64"/>
    </row>
    <row r="6" spans="1:12" ht="15.75" customHeight="1" x14ac:dyDescent="0.2">
      <c r="D6" s="11"/>
      <c r="E6" s="1"/>
      <c r="F6" s="11"/>
      <c r="G6" s="1"/>
    </row>
    <row r="7" spans="1:12" ht="16.5" customHeight="1" x14ac:dyDescent="0.2">
      <c r="A7" s="11"/>
      <c r="B7" s="11"/>
      <c r="C7" s="13" t="s">
        <v>58</v>
      </c>
      <c r="D7" s="14" t="s">
        <v>78</v>
      </c>
      <c r="E7" s="5" t="s">
        <v>30</v>
      </c>
      <c r="F7" s="14" t="s">
        <v>99</v>
      </c>
      <c r="G7" s="5"/>
    </row>
    <row r="8" spans="1:12" ht="16.5" customHeight="1" x14ac:dyDescent="0.2">
      <c r="A8" s="15" t="s">
        <v>3</v>
      </c>
      <c r="B8" s="11" t="s">
        <v>4</v>
      </c>
      <c r="C8" s="11" t="s">
        <v>116</v>
      </c>
      <c r="D8" s="11">
        <v>0</v>
      </c>
      <c r="E8" s="8">
        <v>777</v>
      </c>
      <c r="F8" s="16">
        <f>+D8*E8</f>
        <v>0</v>
      </c>
      <c r="G8" s="8"/>
      <c r="H8" s="4" t="s">
        <v>120</v>
      </c>
    </row>
    <row r="9" spans="1:12" ht="16.5" customHeight="1" x14ac:dyDescent="0.2">
      <c r="A9" s="15" t="s">
        <v>5</v>
      </c>
      <c r="B9" s="11" t="s">
        <v>6</v>
      </c>
      <c r="C9" s="11" t="s">
        <v>116</v>
      </c>
      <c r="D9" s="11">
        <v>0</v>
      </c>
      <c r="E9" s="8">
        <v>562</v>
      </c>
      <c r="F9" s="16">
        <f t="shared" ref="F9:F15" si="0">+D9*E9</f>
        <v>0</v>
      </c>
      <c r="G9" s="8"/>
      <c r="H9" s="4" t="s">
        <v>120</v>
      </c>
    </row>
    <row r="10" spans="1:12" ht="16.5" customHeight="1" x14ac:dyDescent="0.2">
      <c r="A10" s="15" t="s">
        <v>7</v>
      </c>
      <c r="B10" s="11" t="s">
        <v>8</v>
      </c>
      <c r="C10" s="11" t="s">
        <v>116</v>
      </c>
      <c r="D10" s="11">
        <v>0</v>
      </c>
      <c r="E10" s="8">
        <v>391</v>
      </c>
      <c r="F10" s="16">
        <f t="shared" si="0"/>
        <v>0</v>
      </c>
      <c r="G10" s="8"/>
      <c r="H10" s="4" t="s">
        <v>120</v>
      </c>
    </row>
    <row r="11" spans="1:12" ht="16.5" customHeight="1" x14ac:dyDescent="0.2">
      <c r="A11" s="15" t="s">
        <v>9</v>
      </c>
      <c r="B11" s="11" t="s">
        <v>10</v>
      </c>
      <c r="C11" s="11" t="s">
        <v>116</v>
      </c>
      <c r="D11" s="11">
        <v>0</v>
      </c>
      <c r="E11" s="8">
        <v>295</v>
      </c>
      <c r="F11" s="16">
        <f t="shared" si="0"/>
        <v>0</v>
      </c>
      <c r="G11" s="8"/>
      <c r="H11" s="4" t="s">
        <v>120</v>
      </c>
    </row>
    <row r="12" spans="1:12" ht="16.5" customHeight="1" x14ac:dyDescent="0.2">
      <c r="A12" s="15" t="s">
        <v>11</v>
      </c>
      <c r="B12" s="11" t="s">
        <v>12</v>
      </c>
      <c r="C12" s="11" t="s">
        <v>116</v>
      </c>
      <c r="D12" s="11">
        <v>0</v>
      </c>
      <c r="E12" s="8">
        <v>231</v>
      </c>
      <c r="F12" s="16">
        <f t="shared" si="0"/>
        <v>0</v>
      </c>
      <c r="G12" s="8"/>
      <c r="H12" s="4" t="s">
        <v>120</v>
      </c>
    </row>
    <row r="13" spans="1:12" ht="16.5" customHeight="1" x14ac:dyDescent="0.2">
      <c r="A13" s="11"/>
      <c r="B13" s="11"/>
      <c r="C13" s="11" t="s">
        <v>117</v>
      </c>
      <c r="D13" s="11">
        <v>0</v>
      </c>
      <c r="E13" s="8">
        <v>112</v>
      </c>
      <c r="F13" s="16">
        <f t="shared" si="0"/>
        <v>0</v>
      </c>
      <c r="G13" s="8"/>
      <c r="H13" s="12" t="s">
        <v>85</v>
      </c>
    </row>
    <row r="14" spans="1:12" ht="16.5" customHeight="1" x14ac:dyDescent="0.2">
      <c r="A14" s="11"/>
      <c r="B14" s="11"/>
      <c r="C14" s="11" t="s">
        <v>118</v>
      </c>
      <c r="D14" s="11">
        <v>0</v>
      </c>
      <c r="E14" s="8">
        <v>56</v>
      </c>
      <c r="F14" s="16">
        <f t="shared" si="0"/>
        <v>0</v>
      </c>
      <c r="G14" s="8"/>
      <c r="H14" s="12" t="s">
        <v>86</v>
      </c>
    </row>
    <row r="15" spans="1:12" ht="16.5" customHeight="1" x14ac:dyDescent="0.2">
      <c r="A15" s="11"/>
      <c r="B15" s="11"/>
      <c r="C15" s="11" t="s">
        <v>119</v>
      </c>
      <c r="D15" s="11">
        <v>0</v>
      </c>
      <c r="E15" s="8">
        <v>23</v>
      </c>
      <c r="F15" s="16">
        <f t="shared" si="0"/>
        <v>0</v>
      </c>
      <c r="G15" s="8"/>
    </row>
    <row r="16" spans="1:12" ht="16.5" customHeight="1" x14ac:dyDescent="0.2">
      <c r="D16" s="11"/>
      <c r="E16" s="8"/>
      <c r="F16" s="16"/>
      <c r="G16" s="8"/>
    </row>
    <row r="17" spans="1:8" ht="16.5" customHeight="1" x14ac:dyDescent="0.2">
      <c r="C17" s="1" t="s">
        <v>16</v>
      </c>
      <c r="D17" s="11">
        <v>0</v>
      </c>
      <c r="E17" s="8">
        <v>102</v>
      </c>
      <c r="F17" s="16">
        <f t="shared" ref="F17:F26" si="1">+D17*E17</f>
        <v>0</v>
      </c>
      <c r="G17" s="8"/>
      <c r="H17" s="12" t="s">
        <v>87</v>
      </c>
    </row>
    <row r="18" spans="1:8" ht="16.5" customHeight="1" x14ac:dyDescent="0.2">
      <c r="C18" s="1" t="s">
        <v>17</v>
      </c>
      <c r="D18" s="11">
        <v>0</v>
      </c>
      <c r="E18" s="8">
        <v>205</v>
      </c>
      <c r="F18" s="16">
        <f t="shared" si="1"/>
        <v>0</v>
      </c>
      <c r="G18" s="8"/>
      <c r="H18" s="12" t="s">
        <v>87</v>
      </c>
    </row>
    <row r="19" spans="1:8" ht="16.5" customHeight="1" x14ac:dyDescent="0.2">
      <c r="C19" s="1" t="s">
        <v>34</v>
      </c>
      <c r="D19" s="11">
        <v>0</v>
      </c>
      <c r="E19" s="8">
        <v>102</v>
      </c>
      <c r="F19" s="16">
        <f t="shared" si="1"/>
        <v>0</v>
      </c>
      <c r="G19" s="8"/>
      <c r="H19" s="12" t="s">
        <v>87</v>
      </c>
    </row>
    <row r="20" spans="1:8" ht="16.5" customHeight="1" x14ac:dyDescent="0.2">
      <c r="C20" s="1" t="s">
        <v>18</v>
      </c>
      <c r="D20" s="11">
        <v>0</v>
      </c>
      <c r="E20" s="8">
        <v>312</v>
      </c>
      <c r="F20" s="16">
        <f t="shared" si="1"/>
        <v>0</v>
      </c>
      <c r="G20" s="8"/>
      <c r="H20" s="12" t="s">
        <v>87</v>
      </c>
    </row>
    <row r="21" spans="1:8" ht="16.5" customHeight="1" x14ac:dyDescent="0.2">
      <c r="C21" s="1" t="s">
        <v>35</v>
      </c>
      <c r="D21" s="11">
        <v>0</v>
      </c>
      <c r="E21" s="8">
        <v>210</v>
      </c>
      <c r="F21" s="16">
        <f t="shared" si="1"/>
        <v>0</v>
      </c>
      <c r="G21" s="8"/>
      <c r="H21" s="12" t="s">
        <v>87</v>
      </c>
    </row>
    <row r="22" spans="1:8" ht="16.5" customHeight="1" x14ac:dyDescent="0.2">
      <c r="C22" s="1" t="s">
        <v>36</v>
      </c>
      <c r="D22" s="11">
        <v>0</v>
      </c>
      <c r="E22" s="8">
        <v>108</v>
      </c>
      <c r="F22" s="16">
        <f t="shared" si="1"/>
        <v>0</v>
      </c>
      <c r="G22" s="8"/>
      <c r="H22" s="12" t="s">
        <v>87</v>
      </c>
    </row>
    <row r="23" spans="1:8" ht="16.5" customHeight="1" x14ac:dyDescent="0.2">
      <c r="C23" s="1" t="s">
        <v>73</v>
      </c>
      <c r="D23" s="11">
        <v>0</v>
      </c>
      <c r="E23" s="8">
        <v>571</v>
      </c>
      <c r="F23" s="16">
        <f t="shared" si="1"/>
        <v>0</v>
      </c>
      <c r="G23" s="8"/>
      <c r="H23" s="12" t="s">
        <v>87</v>
      </c>
    </row>
    <row r="24" spans="1:8" ht="16.5" customHeight="1" x14ac:dyDescent="0.2">
      <c r="C24" s="1" t="s">
        <v>76</v>
      </c>
      <c r="D24" s="11">
        <v>0</v>
      </c>
      <c r="E24" s="8">
        <v>469</v>
      </c>
      <c r="F24" s="16">
        <f t="shared" si="1"/>
        <v>0</v>
      </c>
      <c r="G24" s="8"/>
      <c r="H24" s="12" t="s">
        <v>87</v>
      </c>
    </row>
    <row r="25" spans="1:8" ht="16.5" customHeight="1" x14ac:dyDescent="0.2">
      <c r="C25" s="1" t="s">
        <v>75</v>
      </c>
      <c r="D25" s="11">
        <v>0</v>
      </c>
      <c r="E25" s="8">
        <v>366</v>
      </c>
      <c r="F25" s="16">
        <f t="shared" si="1"/>
        <v>0</v>
      </c>
      <c r="G25" s="8"/>
      <c r="H25" s="12" t="s">
        <v>87</v>
      </c>
    </row>
    <row r="26" spans="1:8" ht="16.5" customHeight="1" x14ac:dyDescent="0.2">
      <c r="C26" s="1" t="s">
        <v>74</v>
      </c>
      <c r="D26" s="11">
        <v>0</v>
      </c>
      <c r="E26" s="8">
        <v>259</v>
      </c>
      <c r="F26" s="16">
        <f t="shared" si="1"/>
        <v>0</v>
      </c>
      <c r="G26" s="8"/>
      <c r="H26" s="12" t="s">
        <v>87</v>
      </c>
    </row>
    <row r="27" spans="1:8" ht="16.5" customHeight="1" x14ac:dyDescent="0.2">
      <c r="D27" s="11"/>
      <c r="E27" s="1"/>
      <c r="F27" s="11"/>
      <c r="G27" s="1"/>
    </row>
    <row r="28" spans="1:8" ht="16.5" customHeight="1" x14ac:dyDescent="0.2">
      <c r="C28" s="1" t="s">
        <v>19</v>
      </c>
      <c r="D28" s="11">
        <v>0</v>
      </c>
      <c r="E28" s="8">
        <v>28</v>
      </c>
      <c r="F28" s="16">
        <f t="shared" ref="F28:F31" si="2">+D28*E28</f>
        <v>0</v>
      </c>
      <c r="G28" s="8"/>
      <c r="H28" s="12" t="s">
        <v>87</v>
      </c>
    </row>
    <row r="29" spans="1:8" ht="16.5" customHeight="1" x14ac:dyDescent="0.2">
      <c r="C29" s="1" t="s">
        <v>20</v>
      </c>
      <c r="D29" s="11">
        <v>0</v>
      </c>
      <c r="E29" s="8">
        <v>33</v>
      </c>
      <c r="F29" s="16">
        <f t="shared" si="2"/>
        <v>0</v>
      </c>
      <c r="G29" s="8"/>
      <c r="H29" s="12" t="s">
        <v>87</v>
      </c>
    </row>
    <row r="30" spans="1:8" ht="16.5" customHeight="1" x14ac:dyDescent="0.2">
      <c r="C30" s="1" t="s">
        <v>21</v>
      </c>
      <c r="D30" s="11">
        <v>0</v>
      </c>
      <c r="E30" s="8">
        <v>61</v>
      </c>
      <c r="F30" s="16">
        <f t="shared" si="2"/>
        <v>0</v>
      </c>
      <c r="G30" s="8"/>
      <c r="H30" s="12" t="s">
        <v>87</v>
      </c>
    </row>
    <row r="31" spans="1:8" ht="16.5" customHeight="1" x14ac:dyDescent="0.2">
      <c r="C31" s="1" t="s">
        <v>22</v>
      </c>
      <c r="D31" s="11">
        <v>0</v>
      </c>
      <c r="E31" s="8">
        <v>82</v>
      </c>
      <c r="F31" s="16">
        <f t="shared" si="2"/>
        <v>0</v>
      </c>
      <c r="G31" s="8"/>
      <c r="H31" s="12" t="s">
        <v>87</v>
      </c>
    </row>
    <row r="32" spans="1:8" ht="16.5" customHeight="1" x14ac:dyDescent="0.2">
      <c r="A32" s="28" t="s">
        <v>23</v>
      </c>
      <c r="B32" s="3"/>
      <c r="C32" s="3"/>
      <c r="D32" s="21"/>
      <c r="E32" s="1"/>
      <c r="F32" s="24">
        <f>SUM(F7:F31)</f>
        <v>0</v>
      </c>
      <c r="G32" s="1"/>
    </row>
    <row r="33" spans="1:8" ht="16.5" customHeight="1" x14ac:dyDescent="0.2">
      <c r="D33" s="11"/>
      <c r="E33" s="1"/>
      <c r="F33" s="11"/>
      <c r="G33" s="1"/>
    </row>
    <row r="34" spans="1:8" ht="16.5" customHeight="1" x14ac:dyDescent="0.2">
      <c r="C34" s="1" t="s">
        <v>24</v>
      </c>
      <c r="D34" s="11">
        <v>0</v>
      </c>
      <c r="E34" s="9">
        <v>5.5E-2</v>
      </c>
      <c r="F34" s="16">
        <f t="shared" ref="F34:F36" si="3">+D34*E34</f>
        <v>0</v>
      </c>
      <c r="G34" s="9"/>
      <c r="H34" s="12" t="s">
        <v>88</v>
      </c>
    </row>
    <row r="35" spans="1:8" ht="16.5" customHeight="1" x14ac:dyDescent="0.2">
      <c r="C35" s="1" t="s">
        <v>134</v>
      </c>
      <c r="D35" s="11">
        <v>0</v>
      </c>
      <c r="E35" s="9">
        <v>5.5E-2</v>
      </c>
      <c r="F35" s="16">
        <f t="shared" ref="F35" si="4">+D35*E35</f>
        <v>0</v>
      </c>
      <c r="G35" s="9"/>
      <c r="H35" s="37" t="s">
        <v>135</v>
      </c>
    </row>
    <row r="36" spans="1:8" ht="16.5" customHeight="1" x14ac:dyDescent="0.2">
      <c r="C36" s="1" t="s">
        <v>25</v>
      </c>
      <c r="D36" s="11">
        <v>0</v>
      </c>
      <c r="E36" s="8">
        <v>935</v>
      </c>
      <c r="F36" s="16">
        <f t="shared" si="3"/>
        <v>0</v>
      </c>
      <c r="G36" s="8"/>
    </row>
    <row r="37" spans="1:8" ht="16.5" customHeight="1" x14ac:dyDescent="0.2">
      <c r="D37" s="11"/>
      <c r="E37" s="1"/>
      <c r="F37" s="11"/>
      <c r="G37" s="1"/>
    </row>
    <row r="38" spans="1:8" ht="16.5" customHeight="1" x14ac:dyDescent="0.2">
      <c r="C38" s="2" t="s">
        <v>71</v>
      </c>
      <c r="D38" s="14" t="s">
        <v>78</v>
      </c>
      <c r="E38" s="5" t="s">
        <v>30</v>
      </c>
      <c r="F38" s="14" t="s">
        <v>99</v>
      </c>
      <c r="G38" s="5"/>
    </row>
    <row r="39" spans="1:8" ht="16.5" customHeight="1" x14ac:dyDescent="0.2">
      <c r="C39" s="1" t="s">
        <v>60</v>
      </c>
      <c r="D39" s="11">
        <v>0</v>
      </c>
      <c r="E39" s="8">
        <v>149</v>
      </c>
      <c r="F39" s="16">
        <f t="shared" ref="F39:F43" si="5">+D39*E39</f>
        <v>0</v>
      </c>
      <c r="G39" s="8"/>
      <c r="H39" s="26" t="s">
        <v>89</v>
      </c>
    </row>
    <row r="40" spans="1:8" ht="16.5" customHeight="1" x14ac:dyDescent="0.2">
      <c r="C40" s="1" t="s">
        <v>61</v>
      </c>
      <c r="D40" s="11">
        <v>0</v>
      </c>
      <c r="E40" s="8">
        <v>77</v>
      </c>
      <c r="F40" s="16">
        <f t="shared" si="5"/>
        <v>0</v>
      </c>
      <c r="G40" s="8"/>
      <c r="H40" s="26" t="s">
        <v>89</v>
      </c>
    </row>
    <row r="41" spans="1:8" ht="16.5" customHeight="1" x14ac:dyDescent="0.2">
      <c r="C41" s="1" t="s">
        <v>13</v>
      </c>
      <c r="D41" s="11">
        <v>0</v>
      </c>
      <c r="E41" s="8">
        <v>38</v>
      </c>
      <c r="F41" s="16">
        <f t="shared" si="5"/>
        <v>0</v>
      </c>
      <c r="G41" s="8"/>
      <c r="H41" s="12" t="s">
        <v>85</v>
      </c>
    </row>
    <row r="42" spans="1:8" ht="16.5" customHeight="1" x14ac:dyDescent="0.2">
      <c r="C42" s="1" t="s">
        <v>14</v>
      </c>
      <c r="D42" s="11">
        <v>0</v>
      </c>
      <c r="E42" s="8">
        <v>19</v>
      </c>
      <c r="F42" s="16">
        <f t="shared" si="5"/>
        <v>0</v>
      </c>
      <c r="G42" s="8"/>
      <c r="H42" s="12" t="s">
        <v>86</v>
      </c>
    </row>
    <row r="43" spans="1:8" ht="16.5" customHeight="1" x14ac:dyDescent="0.2">
      <c r="C43" s="1" t="s">
        <v>15</v>
      </c>
      <c r="D43" s="11">
        <v>0</v>
      </c>
      <c r="E43" s="8">
        <v>8</v>
      </c>
      <c r="F43" s="16">
        <f t="shared" si="5"/>
        <v>0</v>
      </c>
      <c r="G43" s="8"/>
    </row>
    <row r="44" spans="1:8" ht="16.5" customHeight="1" x14ac:dyDescent="0.2">
      <c r="A44" s="28" t="s">
        <v>23</v>
      </c>
      <c r="B44" s="3"/>
      <c r="C44" s="3"/>
      <c r="D44" s="21"/>
      <c r="E44" s="1"/>
      <c r="F44" s="24">
        <f>SUM(F39:F43)</f>
        <v>0</v>
      </c>
      <c r="G44" s="1"/>
    </row>
    <row r="45" spans="1:8" ht="16.5" customHeight="1" x14ac:dyDescent="0.2">
      <c r="A45" s="28"/>
      <c r="B45" s="3"/>
      <c r="C45" s="3"/>
      <c r="D45" s="21"/>
      <c r="E45" s="1"/>
      <c r="F45" s="24"/>
      <c r="G45" s="1"/>
    </row>
    <row r="46" spans="1:8" ht="16.5" customHeight="1" x14ac:dyDescent="0.2">
      <c r="A46" s="11"/>
      <c r="B46" s="11"/>
      <c r="C46" s="13" t="s">
        <v>121</v>
      </c>
      <c r="D46" s="14" t="s">
        <v>78</v>
      </c>
      <c r="E46" s="14" t="s">
        <v>30</v>
      </c>
      <c r="F46" s="14" t="s">
        <v>99</v>
      </c>
      <c r="G46" s="12"/>
      <c r="H46" s="26"/>
    </row>
    <row r="47" spans="1:8" ht="16.5" customHeight="1" x14ac:dyDescent="0.2">
      <c r="A47" s="15"/>
      <c r="B47" s="11"/>
      <c r="C47" s="11" t="s">
        <v>121</v>
      </c>
      <c r="D47" s="11">
        <v>0</v>
      </c>
      <c r="E47" s="16">
        <v>227</v>
      </c>
      <c r="F47" s="16">
        <f>+D47*E47</f>
        <v>0</v>
      </c>
      <c r="G47" s="12"/>
      <c r="H47" s="26"/>
    </row>
    <row r="48" spans="1:8" ht="16.5" customHeight="1" x14ac:dyDescent="0.2">
      <c r="A48" s="11"/>
      <c r="B48" s="11"/>
      <c r="C48" s="11" t="s">
        <v>13</v>
      </c>
      <c r="D48" s="11">
        <v>0</v>
      </c>
      <c r="E48" s="16">
        <v>113</v>
      </c>
      <c r="F48" s="16">
        <f t="shared" ref="F48:F50" si="6">+D48*E48</f>
        <v>0</v>
      </c>
      <c r="G48" s="12"/>
      <c r="H48" s="26"/>
    </row>
    <row r="49" spans="1:8" ht="16.5" customHeight="1" x14ac:dyDescent="0.2">
      <c r="A49" s="11"/>
      <c r="B49" s="11"/>
      <c r="C49" s="11" t="s">
        <v>14</v>
      </c>
      <c r="D49" s="11">
        <v>0</v>
      </c>
      <c r="E49" s="16">
        <v>57</v>
      </c>
      <c r="F49" s="16">
        <f t="shared" si="6"/>
        <v>0</v>
      </c>
      <c r="G49" s="12"/>
      <c r="H49" s="26"/>
    </row>
    <row r="50" spans="1:8" ht="16.5" customHeight="1" x14ac:dyDescent="0.2">
      <c r="A50" s="11"/>
      <c r="B50" s="11"/>
      <c r="C50" s="11" t="s">
        <v>15</v>
      </c>
      <c r="D50" s="11">
        <v>0</v>
      </c>
      <c r="E50" s="16">
        <v>23</v>
      </c>
      <c r="F50" s="16">
        <f t="shared" si="6"/>
        <v>0</v>
      </c>
      <c r="G50" s="12"/>
      <c r="H50" s="26"/>
    </row>
    <row r="51" spans="1:8" ht="16.5" customHeight="1" x14ac:dyDescent="0.2">
      <c r="A51" s="17" t="s">
        <v>23</v>
      </c>
      <c r="B51" s="17"/>
      <c r="C51" s="17"/>
      <c r="D51" s="21"/>
      <c r="E51" s="35"/>
      <c r="F51" s="24">
        <f>SUM(F47:F50)</f>
        <v>0</v>
      </c>
      <c r="G51" s="12"/>
      <c r="H51" s="26"/>
    </row>
    <row r="52" spans="1:8" ht="16.5" customHeight="1" x14ac:dyDescent="0.2">
      <c r="A52" s="11"/>
      <c r="B52" s="11"/>
      <c r="C52" s="11"/>
      <c r="D52" s="11"/>
      <c r="E52" s="9"/>
      <c r="F52" s="16"/>
      <c r="G52" s="12"/>
      <c r="H52" s="26"/>
    </row>
    <row r="53" spans="1:8" ht="16.5" customHeight="1" x14ac:dyDescent="0.2">
      <c r="C53" s="2" t="s">
        <v>62</v>
      </c>
      <c r="D53" s="14" t="s">
        <v>78</v>
      </c>
      <c r="E53" s="5" t="s">
        <v>30</v>
      </c>
      <c r="F53" s="14" t="s">
        <v>99</v>
      </c>
      <c r="G53" s="5"/>
    </row>
    <row r="54" spans="1:8" ht="16.5" customHeight="1" x14ac:dyDescent="0.2">
      <c r="A54" s="6" t="s">
        <v>3</v>
      </c>
      <c r="B54" s="1" t="s">
        <v>4</v>
      </c>
      <c r="C54" s="1" t="s">
        <v>26</v>
      </c>
      <c r="D54" s="11">
        <v>0</v>
      </c>
      <c r="E54" s="8">
        <v>448</v>
      </c>
      <c r="F54" s="16">
        <f t="shared" ref="F54:F61" si="7">+D54*E54</f>
        <v>0</v>
      </c>
      <c r="G54" s="8"/>
    </row>
    <row r="55" spans="1:8" ht="16.5" customHeight="1" x14ac:dyDescent="0.2">
      <c r="A55" s="6" t="s">
        <v>5</v>
      </c>
      <c r="B55" s="1" t="s">
        <v>6</v>
      </c>
      <c r="C55" s="1" t="s">
        <v>26</v>
      </c>
      <c r="D55" s="11">
        <v>0</v>
      </c>
      <c r="E55" s="8">
        <v>335</v>
      </c>
      <c r="F55" s="16">
        <f t="shared" si="7"/>
        <v>0</v>
      </c>
      <c r="G55" s="8"/>
    </row>
    <row r="56" spans="1:8" ht="16.5" customHeight="1" x14ac:dyDescent="0.2">
      <c r="A56" s="6" t="s">
        <v>7</v>
      </c>
      <c r="B56" s="1" t="s">
        <v>8</v>
      </c>
      <c r="C56" s="1" t="s">
        <v>26</v>
      </c>
      <c r="D56" s="11">
        <v>0</v>
      </c>
      <c r="E56" s="8">
        <v>216</v>
      </c>
      <c r="F56" s="16">
        <f t="shared" si="7"/>
        <v>0</v>
      </c>
      <c r="G56" s="8"/>
    </row>
    <row r="57" spans="1:8" ht="16.5" customHeight="1" x14ac:dyDescent="0.2">
      <c r="A57" s="6" t="s">
        <v>9</v>
      </c>
      <c r="B57" s="1" t="s">
        <v>10</v>
      </c>
      <c r="C57" s="1" t="s">
        <v>26</v>
      </c>
      <c r="D57" s="11">
        <v>0</v>
      </c>
      <c r="E57" s="8">
        <v>139</v>
      </c>
      <c r="F57" s="16">
        <f t="shared" si="7"/>
        <v>0</v>
      </c>
      <c r="G57" s="8"/>
    </row>
    <row r="58" spans="1:8" ht="16.5" customHeight="1" x14ac:dyDescent="0.2">
      <c r="A58" s="6" t="s">
        <v>11</v>
      </c>
      <c r="B58" s="1" t="s">
        <v>12</v>
      </c>
      <c r="C58" s="1" t="s">
        <v>26</v>
      </c>
      <c r="D58" s="11">
        <v>0</v>
      </c>
      <c r="E58" s="8">
        <v>108</v>
      </c>
      <c r="F58" s="16">
        <f t="shared" si="7"/>
        <v>0</v>
      </c>
      <c r="G58" s="8"/>
    </row>
    <row r="59" spans="1:8" ht="16.5" customHeight="1" x14ac:dyDescent="0.2">
      <c r="C59" s="1" t="s">
        <v>13</v>
      </c>
      <c r="D59" s="11">
        <v>0</v>
      </c>
      <c r="E59" s="8">
        <v>54</v>
      </c>
      <c r="F59" s="16">
        <f t="shared" si="7"/>
        <v>0</v>
      </c>
      <c r="G59" s="8"/>
      <c r="H59" s="12" t="s">
        <v>85</v>
      </c>
    </row>
    <row r="60" spans="1:8" ht="16.5" customHeight="1" x14ac:dyDescent="0.2">
      <c r="C60" s="1" t="s">
        <v>14</v>
      </c>
      <c r="D60" s="11">
        <v>0</v>
      </c>
      <c r="E60" s="8">
        <v>27</v>
      </c>
      <c r="F60" s="16">
        <f t="shared" si="7"/>
        <v>0</v>
      </c>
      <c r="G60" s="8"/>
      <c r="H60" s="12" t="s">
        <v>86</v>
      </c>
    </row>
    <row r="61" spans="1:8" ht="16.5" customHeight="1" x14ac:dyDescent="0.2">
      <c r="C61" s="1" t="s">
        <v>15</v>
      </c>
      <c r="D61" s="11">
        <v>0</v>
      </c>
      <c r="E61" s="8">
        <v>10</v>
      </c>
      <c r="F61" s="16">
        <f t="shared" si="7"/>
        <v>0</v>
      </c>
      <c r="G61" s="8"/>
    </row>
    <row r="62" spans="1:8" ht="16.5" customHeight="1" x14ac:dyDescent="0.2">
      <c r="A62" s="28" t="s">
        <v>23</v>
      </c>
      <c r="B62" s="3"/>
      <c r="C62" s="3"/>
      <c r="D62" s="21"/>
      <c r="E62" s="1"/>
      <c r="F62" s="24">
        <f>SUM(F54:F61)</f>
        <v>0</v>
      </c>
      <c r="G62" s="1"/>
    </row>
    <row r="63" spans="1:8" ht="16.5" customHeight="1" x14ac:dyDescent="0.2">
      <c r="D63" s="11"/>
      <c r="E63" s="1"/>
      <c r="F63" s="11"/>
      <c r="G63" s="1"/>
    </row>
    <row r="64" spans="1:8" ht="16.5" customHeight="1" x14ac:dyDescent="0.2">
      <c r="C64" s="1" t="s">
        <v>31</v>
      </c>
      <c r="D64" s="11">
        <v>0</v>
      </c>
      <c r="E64" s="9">
        <v>0.113</v>
      </c>
      <c r="F64" s="16">
        <f t="shared" ref="F64:F65" si="8">+D64*E64</f>
        <v>0</v>
      </c>
      <c r="G64" s="7"/>
      <c r="H64" s="12" t="s">
        <v>100</v>
      </c>
    </row>
    <row r="65" spans="1:8" ht="16.5" customHeight="1" x14ac:dyDescent="0.2">
      <c r="C65" s="1" t="s">
        <v>37</v>
      </c>
      <c r="D65" s="11">
        <v>0</v>
      </c>
      <c r="E65" s="9">
        <v>5.5E-2</v>
      </c>
      <c r="F65" s="16">
        <f t="shared" si="8"/>
        <v>0</v>
      </c>
      <c r="G65" s="9"/>
      <c r="H65" s="12" t="s">
        <v>91</v>
      </c>
    </row>
    <row r="66" spans="1:8" ht="16.5" customHeight="1" x14ac:dyDescent="0.2">
      <c r="D66" s="11"/>
      <c r="E66" s="1"/>
      <c r="F66" s="11"/>
      <c r="G66" s="1"/>
    </row>
    <row r="67" spans="1:8" ht="16.5" customHeight="1" x14ac:dyDescent="0.2">
      <c r="A67" s="11"/>
      <c r="B67" s="11"/>
      <c r="C67" s="13" t="s">
        <v>63</v>
      </c>
      <c r="D67" s="14" t="s">
        <v>78</v>
      </c>
      <c r="E67" s="5" t="s">
        <v>30</v>
      </c>
      <c r="F67" s="14" t="s">
        <v>99</v>
      </c>
      <c r="G67" s="1"/>
    </row>
    <row r="68" spans="1:8" ht="16.5" customHeight="1" x14ac:dyDescent="0.2">
      <c r="A68" s="15" t="s">
        <v>3</v>
      </c>
      <c r="B68" s="11" t="s">
        <v>4</v>
      </c>
      <c r="C68" s="11" t="s">
        <v>123</v>
      </c>
      <c r="D68" s="11">
        <v>0</v>
      </c>
      <c r="E68" s="8">
        <v>400</v>
      </c>
      <c r="F68" s="16">
        <f t="shared" ref="F68:F75" si="9">+D68*E68</f>
        <v>0</v>
      </c>
      <c r="G68" s="1"/>
      <c r="H68" s="4" t="s">
        <v>132</v>
      </c>
    </row>
    <row r="69" spans="1:8" ht="16.5" customHeight="1" x14ac:dyDescent="0.2">
      <c r="A69" s="15" t="s">
        <v>5</v>
      </c>
      <c r="B69" s="11" t="s">
        <v>6</v>
      </c>
      <c r="C69" s="11" t="s">
        <v>123</v>
      </c>
      <c r="D69" s="11">
        <v>0</v>
      </c>
      <c r="E69" s="8">
        <v>270</v>
      </c>
      <c r="F69" s="16">
        <f t="shared" si="9"/>
        <v>0</v>
      </c>
      <c r="G69" s="1"/>
      <c r="H69" s="4" t="s">
        <v>132</v>
      </c>
    </row>
    <row r="70" spans="1:8" ht="16.5" customHeight="1" x14ac:dyDescent="0.2">
      <c r="A70" s="15" t="s">
        <v>7</v>
      </c>
      <c r="B70" s="11" t="s">
        <v>8</v>
      </c>
      <c r="C70" s="11" t="s">
        <v>123</v>
      </c>
      <c r="D70" s="11">
        <v>0</v>
      </c>
      <c r="E70" s="8">
        <v>157</v>
      </c>
      <c r="F70" s="16">
        <f t="shared" si="9"/>
        <v>0</v>
      </c>
      <c r="G70" s="1"/>
      <c r="H70" s="4" t="s">
        <v>132</v>
      </c>
    </row>
    <row r="71" spans="1:8" ht="16.5" customHeight="1" x14ac:dyDescent="0.2">
      <c r="A71" s="15" t="s">
        <v>9</v>
      </c>
      <c r="B71" s="11" t="s">
        <v>10</v>
      </c>
      <c r="C71" s="11" t="s">
        <v>123</v>
      </c>
      <c r="D71" s="11">
        <v>0</v>
      </c>
      <c r="E71" s="8">
        <v>108</v>
      </c>
      <c r="F71" s="16">
        <f t="shared" si="9"/>
        <v>0</v>
      </c>
      <c r="G71" s="1"/>
      <c r="H71" s="4" t="s">
        <v>132</v>
      </c>
    </row>
    <row r="72" spans="1:8" ht="16.5" customHeight="1" x14ac:dyDescent="0.2">
      <c r="A72" s="15" t="s">
        <v>11</v>
      </c>
      <c r="B72" s="11" t="s">
        <v>12</v>
      </c>
      <c r="C72" s="11" t="s">
        <v>123</v>
      </c>
      <c r="D72" s="11">
        <v>0</v>
      </c>
      <c r="E72" s="8">
        <v>70</v>
      </c>
      <c r="F72" s="16">
        <f t="shared" si="9"/>
        <v>0</v>
      </c>
      <c r="G72" s="1"/>
      <c r="H72" s="4" t="s">
        <v>132</v>
      </c>
    </row>
    <row r="73" spans="1:8" ht="16.5" customHeight="1" x14ac:dyDescent="0.2">
      <c r="A73" s="11"/>
      <c r="B73" s="11"/>
      <c r="C73" s="11" t="s">
        <v>117</v>
      </c>
      <c r="D73" s="11">
        <v>0</v>
      </c>
      <c r="E73" s="8">
        <v>34</v>
      </c>
      <c r="F73" s="16">
        <f t="shared" si="9"/>
        <v>0</v>
      </c>
      <c r="G73" s="1"/>
      <c r="H73" s="12" t="s">
        <v>85</v>
      </c>
    </row>
    <row r="74" spans="1:8" ht="16.5" customHeight="1" x14ac:dyDescent="0.2">
      <c r="A74" s="11"/>
      <c r="B74" s="11"/>
      <c r="C74" s="11" t="s">
        <v>118</v>
      </c>
      <c r="D74" s="11">
        <v>0</v>
      </c>
      <c r="E74" s="8">
        <v>17</v>
      </c>
      <c r="F74" s="16">
        <f t="shared" si="9"/>
        <v>0</v>
      </c>
      <c r="G74" s="1"/>
      <c r="H74" s="12" t="s">
        <v>86</v>
      </c>
    </row>
    <row r="75" spans="1:8" ht="16.5" customHeight="1" x14ac:dyDescent="0.2">
      <c r="A75" s="11"/>
      <c r="B75" s="11"/>
      <c r="C75" s="11" t="s">
        <v>119</v>
      </c>
      <c r="D75" s="11">
        <v>0</v>
      </c>
      <c r="E75" s="8">
        <v>6</v>
      </c>
      <c r="F75" s="16">
        <f t="shared" si="9"/>
        <v>0</v>
      </c>
      <c r="G75" s="1"/>
    </row>
    <row r="76" spans="1:8" ht="16.5" customHeight="1" x14ac:dyDescent="0.2">
      <c r="A76" s="17" t="s">
        <v>23</v>
      </c>
      <c r="B76" s="17"/>
      <c r="C76" s="17"/>
      <c r="D76" s="21"/>
      <c r="E76" s="1"/>
      <c r="F76" s="24">
        <f>SUM(F68:F75)</f>
        <v>0</v>
      </c>
      <c r="G76" s="1"/>
    </row>
    <row r="77" spans="1:8" ht="16.5" customHeight="1" x14ac:dyDescent="0.2">
      <c r="A77" s="28"/>
      <c r="B77" s="3"/>
      <c r="C77" s="3"/>
      <c r="D77" s="21"/>
      <c r="E77" s="1"/>
      <c r="F77" s="24"/>
      <c r="G77" s="1"/>
    </row>
    <row r="78" spans="1:8" ht="16.5" customHeight="1" x14ac:dyDescent="0.2">
      <c r="C78" s="1" t="s">
        <v>134</v>
      </c>
      <c r="D78" s="11">
        <v>0</v>
      </c>
      <c r="E78" s="9">
        <v>5.5E-2</v>
      </c>
      <c r="F78" s="16">
        <f t="shared" ref="F78" si="10">+D78*E78</f>
        <v>0</v>
      </c>
      <c r="G78" s="9"/>
      <c r="H78" s="37" t="s">
        <v>141</v>
      </c>
    </row>
    <row r="79" spans="1:8" ht="16.5" customHeight="1" x14ac:dyDescent="0.2">
      <c r="D79" s="11"/>
      <c r="E79" s="9"/>
      <c r="F79" s="16"/>
      <c r="G79" s="9"/>
      <c r="H79" s="26"/>
    </row>
    <row r="80" spans="1:8" ht="16.5" customHeight="1" x14ac:dyDescent="0.2">
      <c r="A80" s="11"/>
      <c r="B80" s="11"/>
      <c r="C80" s="13" t="s">
        <v>124</v>
      </c>
      <c r="D80" s="14" t="s">
        <v>78</v>
      </c>
      <c r="E80" s="14" t="s">
        <v>30</v>
      </c>
      <c r="F80" s="14" t="s">
        <v>99</v>
      </c>
      <c r="G80" s="36"/>
      <c r="H80" s="25"/>
    </row>
    <row r="81" spans="1:8" ht="16.5" customHeight="1" x14ac:dyDescent="0.2">
      <c r="A81" s="15" t="s">
        <v>3</v>
      </c>
      <c r="B81" s="11" t="s">
        <v>4</v>
      </c>
      <c r="C81" s="11" t="s">
        <v>125</v>
      </c>
      <c r="D81" s="11">
        <v>0</v>
      </c>
      <c r="E81" s="16">
        <v>385</v>
      </c>
      <c r="F81" s="16">
        <f>+D81*E81</f>
        <v>0</v>
      </c>
      <c r="G81" s="36"/>
      <c r="H81" s="12" t="s">
        <v>126</v>
      </c>
    </row>
    <row r="82" spans="1:8" ht="16.5" customHeight="1" x14ac:dyDescent="0.2">
      <c r="A82" s="15" t="s">
        <v>5</v>
      </c>
      <c r="B82" s="11" t="s">
        <v>6</v>
      </c>
      <c r="C82" s="11" t="s">
        <v>125</v>
      </c>
      <c r="D82" s="11">
        <v>0</v>
      </c>
      <c r="E82" s="16">
        <v>265</v>
      </c>
      <c r="F82" s="16">
        <f t="shared" ref="F82:F88" si="11">+D82*E82</f>
        <v>0</v>
      </c>
      <c r="G82" s="36"/>
      <c r="H82" s="12" t="s">
        <v>126</v>
      </c>
    </row>
    <row r="83" spans="1:8" ht="16.5" customHeight="1" x14ac:dyDescent="0.2">
      <c r="A83" s="15" t="s">
        <v>7</v>
      </c>
      <c r="B83" s="11" t="s">
        <v>8</v>
      </c>
      <c r="C83" s="11" t="s">
        <v>125</v>
      </c>
      <c r="D83" s="11">
        <v>0</v>
      </c>
      <c r="E83" s="16">
        <v>190</v>
      </c>
      <c r="F83" s="16">
        <f t="shared" si="11"/>
        <v>0</v>
      </c>
      <c r="G83" s="36"/>
      <c r="H83" s="12" t="s">
        <v>126</v>
      </c>
    </row>
    <row r="84" spans="1:8" ht="16.5" customHeight="1" x14ac:dyDescent="0.2">
      <c r="A84" s="15" t="s">
        <v>9</v>
      </c>
      <c r="B84" s="11" t="s">
        <v>10</v>
      </c>
      <c r="C84" s="11" t="s">
        <v>125</v>
      </c>
      <c r="D84" s="11">
        <v>0</v>
      </c>
      <c r="E84" s="16">
        <v>135</v>
      </c>
      <c r="F84" s="16">
        <f t="shared" si="11"/>
        <v>0</v>
      </c>
      <c r="G84" s="36"/>
      <c r="H84" s="12" t="s">
        <v>126</v>
      </c>
    </row>
    <row r="85" spans="1:8" ht="16.5" customHeight="1" x14ac:dyDescent="0.2">
      <c r="A85" s="15" t="s">
        <v>11</v>
      </c>
      <c r="B85" s="11" t="s">
        <v>12</v>
      </c>
      <c r="C85" s="11" t="s">
        <v>125</v>
      </c>
      <c r="D85" s="11">
        <v>0</v>
      </c>
      <c r="E85" s="16">
        <v>110</v>
      </c>
      <c r="F85" s="16">
        <f t="shared" si="11"/>
        <v>0</v>
      </c>
      <c r="G85" s="36"/>
      <c r="H85" s="12" t="s">
        <v>126</v>
      </c>
    </row>
    <row r="86" spans="1:8" ht="16.5" customHeight="1" x14ac:dyDescent="0.2">
      <c r="A86" s="11"/>
      <c r="B86" s="11"/>
      <c r="C86" s="11" t="s">
        <v>13</v>
      </c>
      <c r="D86" s="11">
        <v>0</v>
      </c>
      <c r="E86" s="16">
        <v>55</v>
      </c>
      <c r="F86" s="16">
        <f t="shared" si="11"/>
        <v>0</v>
      </c>
      <c r="G86" s="36"/>
      <c r="H86" s="12" t="s">
        <v>85</v>
      </c>
    </row>
    <row r="87" spans="1:8" ht="16.5" customHeight="1" x14ac:dyDescent="0.2">
      <c r="A87" s="11"/>
      <c r="B87" s="11"/>
      <c r="C87" s="11" t="s">
        <v>14</v>
      </c>
      <c r="D87" s="11">
        <v>0</v>
      </c>
      <c r="E87" s="16">
        <v>27</v>
      </c>
      <c r="F87" s="16">
        <f t="shared" si="11"/>
        <v>0</v>
      </c>
      <c r="G87" s="36"/>
      <c r="H87" s="12" t="s">
        <v>86</v>
      </c>
    </row>
    <row r="88" spans="1:8" ht="16.5" customHeight="1" x14ac:dyDescent="0.2">
      <c r="A88" s="11"/>
      <c r="B88" s="11"/>
      <c r="C88" s="11" t="s">
        <v>15</v>
      </c>
      <c r="D88" s="11">
        <v>0</v>
      </c>
      <c r="E88" s="16">
        <v>11</v>
      </c>
      <c r="F88" s="16">
        <f t="shared" si="11"/>
        <v>0</v>
      </c>
      <c r="G88" s="36"/>
    </row>
    <row r="89" spans="1:8" ht="16.5" customHeight="1" x14ac:dyDescent="0.2">
      <c r="A89" s="17" t="s">
        <v>23</v>
      </c>
      <c r="B89" s="17"/>
      <c r="C89" s="17"/>
      <c r="D89" s="21"/>
      <c r="E89" s="35"/>
      <c r="F89" s="24">
        <f>SUM(F81:F88)</f>
        <v>0</v>
      </c>
      <c r="G89" s="36"/>
    </row>
    <row r="90" spans="1:8" ht="16.5" customHeight="1" x14ac:dyDescent="0.2">
      <c r="A90" s="17"/>
      <c r="B90" s="17"/>
      <c r="C90" s="17"/>
      <c r="D90" s="21"/>
      <c r="E90" s="35"/>
      <c r="F90" s="24"/>
      <c r="G90" s="36"/>
    </row>
    <row r="91" spans="1:8" ht="16.5" customHeight="1" x14ac:dyDescent="0.2">
      <c r="A91" s="17"/>
      <c r="B91" s="17"/>
      <c r="C91" s="1" t="s">
        <v>142</v>
      </c>
      <c r="D91" s="11">
        <v>0</v>
      </c>
      <c r="E91" s="9">
        <v>5.5E-2</v>
      </c>
      <c r="F91" s="16">
        <f t="shared" ref="F91" si="12">+D91*E91</f>
        <v>0</v>
      </c>
      <c r="G91" s="36"/>
      <c r="H91" s="37" t="s">
        <v>143</v>
      </c>
    </row>
    <row r="92" spans="1:8" ht="16.5" customHeight="1" x14ac:dyDescent="0.2">
      <c r="A92" s="11"/>
      <c r="B92" s="11"/>
      <c r="C92" s="11"/>
      <c r="D92" s="16"/>
      <c r="E92" s="16"/>
      <c r="F92" s="11"/>
      <c r="G92" s="20"/>
    </row>
    <row r="93" spans="1:8" ht="16.5" customHeight="1" x14ac:dyDescent="0.2">
      <c r="A93" s="11"/>
      <c r="B93" s="11"/>
      <c r="C93" s="13" t="s">
        <v>127</v>
      </c>
      <c r="D93" s="14" t="s">
        <v>78</v>
      </c>
      <c r="E93" s="14" t="s">
        <v>30</v>
      </c>
      <c r="F93" s="14" t="s">
        <v>99</v>
      </c>
      <c r="G93" s="20"/>
    </row>
    <row r="94" spans="1:8" ht="16.5" customHeight="1" x14ac:dyDescent="0.2">
      <c r="A94" s="15" t="s">
        <v>3</v>
      </c>
      <c r="B94" s="11" t="s">
        <v>4</v>
      </c>
      <c r="C94" s="11" t="s">
        <v>128</v>
      </c>
      <c r="D94" s="11">
        <v>0</v>
      </c>
      <c r="E94" s="16">
        <v>190</v>
      </c>
      <c r="F94" s="16">
        <f>+D94*E94</f>
        <v>0</v>
      </c>
      <c r="G94" s="20"/>
      <c r="H94" s="12" t="s">
        <v>133</v>
      </c>
    </row>
    <row r="95" spans="1:8" ht="16.5" customHeight="1" x14ac:dyDescent="0.2">
      <c r="A95" s="15" t="s">
        <v>5</v>
      </c>
      <c r="B95" s="11" t="s">
        <v>6</v>
      </c>
      <c r="C95" s="11" t="s">
        <v>128</v>
      </c>
      <c r="D95" s="11">
        <v>0</v>
      </c>
      <c r="E95" s="16">
        <v>135</v>
      </c>
      <c r="F95" s="16">
        <f t="shared" ref="F95:F101" si="13">+D95*E95</f>
        <v>0</v>
      </c>
      <c r="G95" s="20"/>
      <c r="H95" s="12" t="s">
        <v>133</v>
      </c>
    </row>
    <row r="96" spans="1:8" ht="16.5" customHeight="1" x14ac:dyDescent="0.2">
      <c r="A96" s="15" t="s">
        <v>7</v>
      </c>
      <c r="B96" s="11" t="s">
        <v>8</v>
      </c>
      <c r="C96" s="11" t="s">
        <v>128</v>
      </c>
      <c r="D96" s="11">
        <v>0</v>
      </c>
      <c r="E96" s="16">
        <v>110</v>
      </c>
      <c r="F96" s="16">
        <f t="shared" si="13"/>
        <v>0</v>
      </c>
      <c r="G96" s="20"/>
      <c r="H96" s="12" t="s">
        <v>133</v>
      </c>
    </row>
    <row r="97" spans="1:8" ht="16.5" customHeight="1" x14ac:dyDescent="0.2">
      <c r="A97" s="15" t="s">
        <v>9</v>
      </c>
      <c r="B97" s="11" t="s">
        <v>10</v>
      </c>
      <c r="C97" s="11" t="s">
        <v>128</v>
      </c>
      <c r="D97" s="11">
        <v>0</v>
      </c>
      <c r="E97" s="16">
        <v>80</v>
      </c>
      <c r="F97" s="16">
        <f t="shared" si="13"/>
        <v>0</v>
      </c>
      <c r="G97" s="20"/>
      <c r="H97" s="12" t="s">
        <v>133</v>
      </c>
    </row>
    <row r="98" spans="1:8" ht="16.5" customHeight="1" x14ac:dyDescent="0.2">
      <c r="A98" s="15" t="s">
        <v>11</v>
      </c>
      <c r="B98" s="11" t="s">
        <v>12</v>
      </c>
      <c r="C98" s="11" t="s">
        <v>128</v>
      </c>
      <c r="D98" s="11">
        <v>0</v>
      </c>
      <c r="E98" s="16">
        <v>70</v>
      </c>
      <c r="F98" s="16">
        <f t="shared" si="13"/>
        <v>0</v>
      </c>
      <c r="G98" s="20"/>
      <c r="H98" s="12" t="s">
        <v>133</v>
      </c>
    </row>
    <row r="99" spans="1:8" ht="16.5" customHeight="1" x14ac:dyDescent="0.2">
      <c r="A99" s="11"/>
      <c r="B99" s="11"/>
      <c r="C99" s="11" t="s">
        <v>13</v>
      </c>
      <c r="D99" s="11">
        <v>0</v>
      </c>
      <c r="E99" s="16">
        <v>35</v>
      </c>
      <c r="F99" s="16">
        <f t="shared" si="13"/>
        <v>0</v>
      </c>
      <c r="G99" s="20"/>
      <c r="H99" s="12" t="s">
        <v>85</v>
      </c>
    </row>
    <row r="100" spans="1:8" ht="16.5" customHeight="1" x14ac:dyDescent="0.2">
      <c r="A100" s="11"/>
      <c r="B100" s="11"/>
      <c r="C100" s="11" t="s">
        <v>14</v>
      </c>
      <c r="D100" s="11">
        <v>0</v>
      </c>
      <c r="E100" s="16">
        <v>17</v>
      </c>
      <c r="F100" s="16">
        <f t="shared" si="13"/>
        <v>0</v>
      </c>
      <c r="G100" s="20"/>
      <c r="H100" s="12" t="s">
        <v>86</v>
      </c>
    </row>
    <row r="101" spans="1:8" ht="16.5" customHeight="1" x14ac:dyDescent="0.2">
      <c r="A101" s="11"/>
      <c r="B101" s="11"/>
      <c r="C101" s="11" t="s">
        <v>15</v>
      </c>
      <c r="D101" s="11">
        <v>0</v>
      </c>
      <c r="E101" s="16">
        <v>7</v>
      </c>
      <c r="F101" s="16">
        <f t="shared" si="13"/>
        <v>0</v>
      </c>
      <c r="G101" s="20"/>
    </row>
    <row r="102" spans="1:8" ht="16.5" customHeight="1" x14ac:dyDescent="0.2">
      <c r="A102" s="17" t="s">
        <v>23</v>
      </c>
      <c r="B102" s="17"/>
      <c r="C102" s="17"/>
      <c r="D102" s="21"/>
      <c r="E102" s="35"/>
      <c r="F102" s="24">
        <f>SUM(F94:F101)</f>
        <v>0</v>
      </c>
      <c r="G102" s="20"/>
    </row>
    <row r="103" spans="1:8" ht="16.5" customHeight="1" x14ac:dyDescent="0.2">
      <c r="A103" s="11"/>
      <c r="B103" s="11"/>
      <c r="C103" s="11"/>
      <c r="D103" s="16"/>
      <c r="E103" s="16"/>
      <c r="F103" s="11"/>
      <c r="G103" s="20"/>
    </row>
    <row r="104" spans="1:8" ht="16.5" customHeight="1" x14ac:dyDescent="0.2">
      <c r="A104" s="11"/>
      <c r="B104" s="11"/>
      <c r="C104" s="13" t="s">
        <v>130</v>
      </c>
      <c r="D104" s="14" t="s">
        <v>78</v>
      </c>
      <c r="E104" s="14" t="s">
        <v>30</v>
      </c>
      <c r="F104" s="14" t="s">
        <v>99</v>
      </c>
      <c r="G104" s="20"/>
    </row>
    <row r="105" spans="1:8" ht="16.5" customHeight="1" x14ac:dyDescent="0.2">
      <c r="A105" s="15" t="s">
        <v>3</v>
      </c>
      <c r="B105" s="11" t="s">
        <v>4</v>
      </c>
      <c r="C105" s="11" t="s">
        <v>131</v>
      </c>
      <c r="D105" s="11">
        <v>0</v>
      </c>
      <c r="E105" s="16">
        <v>125</v>
      </c>
      <c r="F105" s="16">
        <f>+D105*E105</f>
        <v>0</v>
      </c>
      <c r="G105" s="20"/>
      <c r="H105" s="12" t="s">
        <v>133</v>
      </c>
    </row>
    <row r="106" spans="1:8" ht="16.5" customHeight="1" x14ac:dyDescent="0.2">
      <c r="A106" s="15" t="s">
        <v>5</v>
      </c>
      <c r="B106" s="11" t="s">
        <v>6</v>
      </c>
      <c r="C106" s="11" t="s">
        <v>131</v>
      </c>
      <c r="D106" s="11">
        <v>0</v>
      </c>
      <c r="E106" s="16">
        <v>110</v>
      </c>
      <c r="F106" s="16">
        <f t="shared" ref="F106:F112" si="14">+D106*E106</f>
        <v>0</v>
      </c>
      <c r="G106" s="20"/>
      <c r="H106" s="12" t="s">
        <v>133</v>
      </c>
    </row>
    <row r="107" spans="1:8" ht="16.5" customHeight="1" x14ac:dyDescent="0.2">
      <c r="A107" s="15" t="s">
        <v>7</v>
      </c>
      <c r="B107" s="11" t="s">
        <v>8</v>
      </c>
      <c r="C107" s="11" t="s">
        <v>131</v>
      </c>
      <c r="D107" s="11">
        <v>0</v>
      </c>
      <c r="E107" s="16">
        <v>80</v>
      </c>
      <c r="F107" s="16">
        <f t="shared" si="14"/>
        <v>0</v>
      </c>
      <c r="G107" s="20"/>
      <c r="H107" s="12" t="s">
        <v>133</v>
      </c>
    </row>
    <row r="108" spans="1:8" ht="16.5" customHeight="1" x14ac:dyDescent="0.2">
      <c r="A108" s="15" t="s">
        <v>9</v>
      </c>
      <c r="B108" s="11" t="s">
        <v>10</v>
      </c>
      <c r="C108" s="11" t="s">
        <v>131</v>
      </c>
      <c r="D108" s="11">
        <v>0</v>
      </c>
      <c r="E108" s="16">
        <v>70</v>
      </c>
      <c r="F108" s="16">
        <f t="shared" si="14"/>
        <v>0</v>
      </c>
      <c r="G108" s="20"/>
      <c r="H108" s="12" t="s">
        <v>133</v>
      </c>
    </row>
    <row r="109" spans="1:8" ht="16.5" customHeight="1" x14ac:dyDescent="0.2">
      <c r="A109" s="15" t="s">
        <v>11</v>
      </c>
      <c r="B109" s="11" t="s">
        <v>12</v>
      </c>
      <c r="C109" s="11" t="s">
        <v>131</v>
      </c>
      <c r="D109" s="11">
        <v>0</v>
      </c>
      <c r="E109" s="16">
        <v>50</v>
      </c>
      <c r="F109" s="16">
        <f t="shared" si="14"/>
        <v>0</v>
      </c>
      <c r="G109" s="20"/>
      <c r="H109" s="12" t="s">
        <v>133</v>
      </c>
    </row>
    <row r="110" spans="1:8" ht="16.5" customHeight="1" x14ac:dyDescent="0.2">
      <c r="A110" s="11"/>
      <c r="B110" s="11"/>
      <c r="C110" s="11" t="s">
        <v>13</v>
      </c>
      <c r="D110" s="11">
        <v>0</v>
      </c>
      <c r="E110" s="16">
        <v>25</v>
      </c>
      <c r="F110" s="16">
        <f t="shared" si="14"/>
        <v>0</v>
      </c>
      <c r="G110" s="20"/>
      <c r="H110" s="12" t="s">
        <v>85</v>
      </c>
    </row>
    <row r="111" spans="1:8" ht="16.5" customHeight="1" x14ac:dyDescent="0.2">
      <c r="A111" s="11"/>
      <c r="B111" s="11"/>
      <c r="C111" s="11" t="s">
        <v>14</v>
      </c>
      <c r="D111" s="11">
        <v>0</v>
      </c>
      <c r="E111" s="16">
        <v>13</v>
      </c>
      <c r="F111" s="16">
        <f t="shared" si="14"/>
        <v>0</v>
      </c>
      <c r="G111" s="20"/>
      <c r="H111" s="12" t="s">
        <v>86</v>
      </c>
    </row>
    <row r="112" spans="1:8" ht="16.5" customHeight="1" x14ac:dyDescent="0.2">
      <c r="A112" s="11"/>
      <c r="B112" s="11"/>
      <c r="C112" s="11" t="s">
        <v>15</v>
      </c>
      <c r="D112" s="11">
        <v>0</v>
      </c>
      <c r="E112" s="16">
        <v>5</v>
      </c>
      <c r="F112" s="16">
        <f t="shared" si="14"/>
        <v>0</v>
      </c>
      <c r="G112" s="20"/>
    </row>
    <row r="113" spans="1:8" ht="16.5" customHeight="1" x14ac:dyDescent="0.2">
      <c r="A113" s="17" t="s">
        <v>23</v>
      </c>
      <c r="B113" s="17"/>
      <c r="C113" s="17"/>
      <c r="D113" s="21"/>
      <c r="E113" s="35"/>
      <c r="F113" s="24">
        <f>SUM(F105:F112)</f>
        <v>0</v>
      </c>
      <c r="G113" s="20"/>
      <c r="H113" s="27"/>
    </row>
    <row r="114" spans="1:8" ht="16.5" customHeight="1" x14ac:dyDescent="0.2">
      <c r="A114" s="11"/>
      <c r="B114" s="11"/>
      <c r="C114" s="11"/>
      <c r="D114" s="16"/>
      <c r="E114" s="16"/>
      <c r="F114" s="11"/>
      <c r="G114" s="20"/>
    </row>
    <row r="115" spans="1:8" ht="16.5" customHeight="1" x14ac:dyDescent="0.2">
      <c r="A115" s="11"/>
      <c r="B115" s="11"/>
      <c r="C115" s="13" t="s">
        <v>106</v>
      </c>
      <c r="D115" s="14" t="s">
        <v>78</v>
      </c>
      <c r="E115" s="14" t="s">
        <v>30</v>
      </c>
      <c r="F115" s="14" t="s">
        <v>99</v>
      </c>
      <c r="G115" s="36"/>
    </row>
    <row r="116" spans="1:8" ht="16.5" customHeight="1" x14ac:dyDescent="0.2">
      <c r="A116" s="15"/>
      <c r="B116" s="11"/>
      <c r="C116" s="11" t="s">
        <v>107</v>
      </c>
      <c r="D116" s="11">
        <v>0</v>
      </c>
      <c r="E116" s="16">
        <v>0</v>
      </c>
      <c r="F116" s="16">
        <f>+D116*E116</f>
        <v>0</v>
      </c>
      <c r="G116" s="36"/>
    </row>
    <row r="117" spans="1:8" ht="16.5" customHeight="1" x14ac:dyDescent="0.2">
      <c r="A117" s="15"/>
      <c r="B117" s="11"/>
      <c r="C117" s="11"/>
      <c r="D117" s="11"/>
      <c r="E117" s="16"/>
      <c r="F117" s="16"/>
      <c r="G117" s="36"/>
    </row>
    <row r="118" spans="1:8" ht="16.5" customHeight="1" x14ac:dyDescent="0.2">
      <c r="A118" s="15"/>
      <c r="B118" s="11"/>
      <c r="C118" s="11" t="s">
        <v>108</v>
      </c>
      <c r="D118" s="11">
        <v>0</v>
      </c>
      <c r="E118" s="16">
        <v>48</v>
      </c>
      <c r="F118" s="16">
        <f t="shared" ref="F118:F121" si="15">+D118*E118</f>
        <v>0</v>
      </c>
      <c r="G118" s="36"/>
      <c r="H118" s="12" t="s">
        <v>109</v>
      </c>
    </row>
    <row r="119" spans="1:8" ht="16.5" customHeight="1" x14ac:dyDescent="0.2">
      <c r="A119" s="11"/>
      <c r="B119" s="11"/>
      <c r="C119" s="11" t="s">
        <v>13</v>
      </c>
      <c r="D119" s="11">
        <v>0</v>
      </c>
      <c r="E119" s="16">
        <v>17</v>
      </c>
      <c r="F119" s="16">
        <f t="shared" si="15"/>
        <v>0</v>
      </c>
      <c r="G119" s="36"/>
      <c r="H119" s="12" t="s">
        <v>85</v>
      </c>
    </row>
    <row r="120" spans="1:8" ht="16.5" customHeight="1" x14ac:dyDescent="0.2">
      <c r="A120" s="11"/>
      <c r="B120" s="11"/>
      <c r="C120" s="11" t="s">
        <v>14</v>
      </c>
      <c r="D120" s="11">
        <v>0</v>
      </c>
      <c r="E120" s="16">
        <v>9</v>
      </c>
      <c r="F120" s="16">
        <f t="shared" si="15"/>
        <v>0</v>
      </c>
      <c r="G120" s="36"/>
      <c r="H120" s="12" t="s">
        <v>86</v>
      </c>
    </row>
    <row r="121" spans="1:8" ht="16.5" customHeight="1" x14ac:dyDescent="0.2">
      <c r="A121" s="11"/>
      <c r="B121" s="11"/>
      <c r="C121" s="11" t="s">
        <v>15</v>
      </c>
      <c r="D121" s="11">
        <v>0</v>
      </c>
      <c r="E121" s="16">
        <v>2</v>
      </c>
      <c r="F121" s="16">
        <f t="shared" si="15"/>
        <v>0</v>
      </c>
      <c r="G121" s="36"/>
    </row>
    <row r="122" spans="1:8" ht="16.5" customHeight="1" x14ac:dyDescent="0.2">
      <c r="A122" s="17"/>
      <c r="B122" s="17"/>
      <c r="C122" s="17"/>
      <c r="D122" s="21"/>
      <c r="E122" s="35"/>
      <c r="F122" s="24"/>
      <c r="G122" s="36"/>
    </row>
    <row r="123" spans="1:8" ht="16.5" customHeight="1" x14ac:dyDescent="0.2">
      <c r="A123" s="15"/>
      <c r="B123" s="11"/>
      <c r="C123" s="11" t="s">
        <v>110</v>
      </c>
      <c r="D123" s="11">
        <v>0</v>
      </c>
      <c r="E123" s="16">
        <v>100</v>
      </c>
      <c r="F123" s="16">
        <f t="shared" ref="F123:F126" si="16">+D123*E123</f>
        <v>0</v>
      </c>
      <c r="G123" s="20"/>
      <c r="H123" s="12" t="s">
        <v>111</v>
      </c>
    </row>
    <row r="124" spans="1:8" ht="16.5" customHeight="1" x14ac:dyDescent="0.2">
      <c r="A124" s="11"/>
      <c r="B124" s="11"/>
      <c r="C124" s="11" t="s">
        <v>13</v>
      </c>
      <c r="D124" s="11">
        <v>0</v>
      </c>
      <c r="E124" s="16">
        <v>22</v>
      </c>
      <c r="F124" s="16">
        <f t="shared" si="16"/>
        <v>0</v>
      </c>
      <c r="G124" s="20"/>
      <c r="H124" s="12" t="s">
        <v>85</v>
      </c>
    </row>
    <row r="125" spans="1:8" ht="16.5" customHeight="1" x14ac:dyDescent="0.2">
      <c r="A125" s="11"/>
      <c r="B125" s="11"/>
      <c r="C125" s="11" t="s">
        <v>14</v>
      </c>
      <c r="D125" s="11">
        <v>0</v>
      </c>
      <c r="E125" s="16">
        <v>11</v>
      </c>
      <c r="F125" s="16">
        <f t="shared" si="16"/>
        <v>0</v>
      </c>
      <c r="G125" s="20"/>
      <c r="H125" s="12" t="s">
        <v>86</v>
      </c>
    </row>
    <row r="126" spans="1:8" ht="16.5" customHeight="1" x14ac:dyDescent="0.2">
      <c r="A126" s="11"/>
      <c r="B126" s="11"/>
      <c r="C126" s="11" t="s">
        <v>15</v>
      </c>
      <c r="D126" s="11">
        <v>0</v>
      </c>
      <c r="E126" s="16">
        <v>2</v>
      </c>
      <c r="F126" s="16">
        <f t="shared" si="16"/>
        <v>0</v>
      </c>
      <c r="G126" s="20"/>
    </row>
    <row r="127" spans="1:8" ht="16.5" customHeight="1" x14ac:dyDescent="0.2">
      <c r="A127" s="11"/>
      <c r="B127" s="11"/>
      <c r="C127" s="17"/>
      <c r="D127" s="21"/>
      <c r="E127" s="35"/>
      <c r="F127" s="24"/>
      <c r="G127" s="20"/>
    </row>
    <row r="128" spans="1:8" ht="16.5" customHeight="1" x14ac:dyDescent="0.2">
      <c r="A128" s="11"/>
      <c r="B128" s="11"/>
      <c r="C128" s="11" t="s">
        <v>112</v>
      </c>
      <c r="D128" s="11">
        <v>0</v>
      </c>
      <c r="E128" s="16">
        <v>190</v>
      </c>
      <c r="F128" s="16">
        <f t="shared" ref="F128:F131" si="17">+D128*E128</f>
        <v>0</v>
      </c>
      <c r="G128" s="20"/>
      <c r="H128" s="12" t="s">
        <v>113</v>
      </c>
    </row>
    <row r="129" spans="1:8" ht="16.5" customHeight="1" x14ac:dyDescent="0.2">
      <c r="A129" s="11"/>
      <c r="B129" s="11"/>
      <c r="C129" s="11" t="s">
        <v>13</v>
      </c>
      <c r="D129" s="11">
        <v>0</v>
      </c>
      <c r="E129" s="16">
        <v>66</v>
      </c>
      <c r="F129" s="16">
        <f t="shared" si="17"/>
        <v>0</v>
      </c>
      <c r="G129" s="20"/>
      <c r="H129" s="12" t="s">
        <v>85</v>
      </c>
    </row>
    <row r="130" spans="1:8" ht="16.5" customHeight="1" x14ac:dyDescent="0.2">
      <c r="A130" s="11"/>
      <c r="B130" s="11"/>
      <c r="C130" s="11" t="s">
        <v>14</v>
      </c>
      <c r="D130" s="11">
        <v>0</v>
      </c>
      <c r="E130" s="16">
        <v>33</v>
      </c>
      <c r="F130" s="16">
        <f t="shared" si="17"/>
        <v>0</v>
      </c>
      <c r="G130" s="20"/>
      <c r="H130" s="12" t="s">
        <v>86</v>
      </c>
    </row>
    <row r="131" spans="1:8" ht="16.5" customHeight="1" x14ac:dyDescent="0.2">
      <c r="A131" s="11"/>
      <c r="B131" s="11"/>
      <c r="C131" s="11" t="s">
        <v>15</v>
      </c>
      <c r="D131" s="11">
        <v>0</v>
      </c>
      <c r="E131" s="16">
        <v>7</v>
      </c>
      <c r="F131" s="16">
        <f t="shared" si="17"/>
        <v>0</v>
      </c>
      <c r="G131" s="20"/>
    </row>
    <row r="132" spans="1:8" ht="16.5" customHeight="1" x14ac:dyDescent="0.2">
      <c r="A132" s="11"/>
      <c r="B132" s="11"/>
      <c r="C132" s="17"/>
      <c r="D132" s="21"/>
      <c r="E132" s="35"/>
      <c r="F132" s="24"/>
      <c r="G132" s="20"/>
    </row>
    <row r="133" spans="1:8" ht="16.5" customHeight="1" x14ac:dyDescent="0.2">
      <c r="A133" s="11"/>
      <c r="B133" s="11"/>
      <c r="C133" s="11" t="s">
        <v>114</v>
      </c>
      <c r="D133" s="11">
        <v>0</v>
      </c>
      <c r="E133" s="16">
        <v>335</v>
      </c>
      <c r="F133" s="16">
        <f t="shared" ref="F133:F136" si="18">+D133*E133</f>
        <v>0</v>
      </c>
      <c r="G133" s="20"/>
      <c r="H133" s="12" t="s">
        <v>115</v>
      </c>
    </row>
    <row r="134" spans="1:8" ht="16.5" customHeight="1" x14ac:dyDescent="0.2">
      <c r="A134" s="11"/>
      <c r="B134" s="11"/>
      <c r="C134" s="11" t="s">
        <v>13</v>
      </c>
      <c r="D134" s="11">
        <v>0</v>
      </c>
      <c r="E134" s="16">
        <v>110</v>
      </c>
      <c r="F134" s="16">
        <f t="shared" si="18"/>
        <v>0</v>
      </c>
      <c r="G134" s="20"/>
      <c r="H134" s="12" t="s">
        <v>85</v>
      </c>
    </row>
    <row r="135" spans="1:8" ht="16.5" customHeight="1" x14ac:dyDescent="0.2">
      <c r="A135" s="11"/>
      <c r="B135" s="11"/>
      <c r="C135" s="11" t="s">
        <v>14</v>
      </c>
      <c r="D135" s="11">
        <v>0</v>
      </c>
      <c r="E135" s="16">
        <v>55</v>
      </c>
      <c r="F135" s="16">
        <f t="shared" si="18"/>
        <v>0</v>
      </c>
      <c r="G135" s="20"/>
      <c r="H135" s="12" t="s">
        <v>86</v>
      </c>
    </row>
    <row r="136" spans="1:8" ht="16.5" customHeight="1" x14ac:dyDescent="0.2">
      <c r="A136" s="11"/>
      <c r="B136" s="11"/>
      <c r="C136" s="11" t="s">
        <v>15</v>
      </c>
      <c r="D136" s="11">
        <v>0</v>
      </c>
      <c r="E136" s="16">
        <v>11</v>
      </c>
      <c r="F136" s="16">
        <f t="shared" si="18"/>
        <v>0</v>
      </c>
      <c r="G136" s="20"/>
    </row>
    <row r="137" spans="1:8" ht="16.5" customHeight="1" x14ac:dyDescent="0.2">
      <c r="A137" s="17" t="s">
        <v>23</v>
      </c>
      <c r="B137" s="17"/>
      <c r="C137" s="17"/>
      <c r="D137" s="21"/>
      <c r="E137" s="35"/>
      <c r="F137" s="24">
        <f>SUM(F116:F136)</f>
        <v>0</v>
      </c>
      <c r="G137" s="20"/>
    </row>
    <row r="138" spans="1:8" ht="16.5" customHeight="1" x14ac:dyDescent="0.2">
      <c r="D138" s="11"/>
      <c r="E138" s="9"/>
      <c r="F138" s="16"/>
      <c r="G138" s="9"/>
      <c r="H138" s="26"/>
    </row>
    <row r="139" spans="1:8" ht="16.5" customHeight="1" x14ac:dyDescent="0.2">
      <c r="C139" s="2" t="s">
        <v>64</v>
      </c>
      <c r="D139" s="14" t="s">
        <v>78</v>
      </c>
      <c r="E139" s="5" t="s">
        <v>30</v>
      </c>
      <c r="F139" s="14" t="s">
        <v>99</v>
      </c>
      <c r="G139" s="5"/>
    </row>
    <row r="140" spans="1:8" ht="16.5" customHeight="1" x14ac:dyDescent="0.2">
      <c r="A140" s="6" t="s">
        <v>3</v>
      </c>
      <c r="B140" s="1" t="s">
        <v>4</v>
      </c>
      <c r="C140" s="1" t="s">
        <v>27</v>
      </c>
      <c r="D140" s="11">
        <v>0</v>
      </c>
      <c r="E140" s="8">
        <v>350</v>
      </c>
      <c r="F140" s="16">
        <f t="shared" ref="F140:F147" si="19">+D140*E140</f>
        <v>0</v>
      </c>
      <c r="G140" s="8"/>
    </row>
    <row r="141" spans="1:8" ht="16.5" customHeight="1" x14ac:dyDescent="0.2">
      <c r="A141" s="6" t="s">
        <v>5</v>
      </c>
      <c r="B141" s="1" t="s">
        <v>6</v>
      </c>
      <c r="C141" s="1" t="s">
        <v>27</v>
      </c>
      <c r="D141" s="11">
        <v>0</v>
      </c>
      <c r="E141" s="8">
        <v>283</v>
      </c>
      <c r="F141" s="16">
        <f t="shared" si="19"/>
        <v>0</v>
      </c>
      <c r="G141" s="8"/>
    </row>
    <row r="142" spans="1:8" ht="16.5" customHeight="1" x14ac:dyDescent="0.2">
      <c r="A142" s="6" t="s">
        <v>7</v>
      </c>
      <c r="B142" s="1" t="s">
        <v>8</v>
      </c>
      <c r="C142" s="1" t="s">
        <v>27</v>
      </c>
      <c r="D142" s="11">
        <v>0</v>
      </c>
      <c r="E142" s="8">
        <v>191</v>
      </c>
      <c r="F142" s="16">
        <f t="shared" si="19"/>
        <v>0</v>
      </c>
      <c r="G142" s="8"/>
    </row>
    <row r="143" spans="1:8" ht="16.5" customHeight="1" x14ac:dyDescent="0.2">
      <c r="A143" s="6" t="s">
        <v>9</v>
      </c>
      <c r="B143" s="1" t="s">
        <v>10</v>
      </c>
      <c r="C143" s="1" t="s">
        <v>27</v>
      </c>
      <c r="D143" s="11">
        <v>0</v>
      </c>
      <c r="E143" s="8">
        <v>124</v>
      </c>
      <c r="F143" s="16">
        <f t="shared" si="19"/>
        <v>0</v>
      </c>
      <c r="G143" s="8"/>
    </row>
    <row r="144" spans="1:8" ht="16.5" customHeight="1" x14ac:dyDescent="0.2">
      <c r="A144" s="6" t="s">
        <v>11</v>
      </c>
      <c r="B144" s="1" t="s">
        <v>12</v>
      </c>
      <c r="C144" s="1" t="s">
        <v>27</v>
      </c>
      <c r="D144" s="11">
        <v>0</v>
      </c>
      <c r="E144" s="8">
        <v>72</v>
      </c>
      <c r="F144" s="16">
        <f t="shared" si="19"/>
        <v>0</v>
      </c>
      <c r="G144" s="8"/>
    </row>
    <row r="145" spans="1:8" ht="16.5" customHeight="1" x14ac:dyDescent="0.2">
      <c r="C145" s="1" t="s">
        <v>13</v>
      </c>
      <c r="D145" s="11">
        <v>0</v>
      </c>
      <c r="E145" s="8">
        <v>35</v>
      </c>
      <c r="F145" s="16">
        <f t="shared" si="19"/>
        <v>0</v>
      </c>
      <c r="G145" s="8"/>
    </row>
    <row r="146" spans="1:8" ht="16.5" customHeight="1" x14ac:dyDescent="0.2">
      <c r="C146" s="1" t="s">
        <v>14</v>
      </c>
      <c r="D146" s="11">
        <v>0</v>
      </c>
      <c r="E146" s="8">
        <v>18</v>
      </c>
      <c r="F146" s="16">
        <f t="shared" si="19"/>
        <v>0</v>
      </c>
      <c r="G146" s="8"/>
    </row>
    <row r="147" spans="1:8" ht="16.5" customHeight="1" x14ac:dyDescent="0.2">
      <c r="C147" s="1" t="s">
        <v>15</v>
      </c>
      <c r="D147" s="11">
        <v>0</v>
      </c>
      <c r="E147" s="8">
        <v>6</v>
      </c>
      <c r="F147" s="16">
        <f t="shared" si="19"/>
        <v>0</v>
      </c>
      <c r="G147" s="8"/>
    </row>
    <row r="148" spans="1:8" ht="16.5" customHeight="1" x14ac:dyDescent="0.2">
      <c r="A148" s="28" t="s">
        <v>23</v>
      </c>
      <c r="B148" s="3"/>
      <c r="C148" s="3"/>
      <c r="D148" s="21"/>
      <c r="E148" s="1"/>
      <c r="F148" s="24">
        <f>SUM(F140:F147)</f>
        <v>0</v>
      </c>
      <c r="G148" s="1"/>
    </row>
    <row r="149" spans="1:8" ht="16.5" customHeight="1" x14ac:dyDescent="0.2">
      <c r="A149" s="28"/>
      <c r="B149" s="3"/>
      <c r="C149" s="3"/>
      <c r="D149" s="21"/>
      <c r="E149" s="1"/>
      <c r="F149" s="24"/>
      <c r="G149" s="1"/>
    </row>
    <row r="150" spans="1:8" ht="16.5" customHeight="1" x14ac:dyDescent="0.2">
      <c r="A150" s="28"/>
      <c r="B150" s="3"/>
      <c r="C150" s="1" t="s">
        <v>142</v>
      </c>
      <c r="D150" s="11">
        <v>0</v>
      </c>
      <c r="E150" s="9">
        <v>5.5E-2</v>
      </c>
      <c r="F150" s="16">
        <f t="shared" ref="F150" si="20">+D150*E150</f>
        <v>0</v>
      </c>
      <c r="G150" s="1"/>
      <c r="H150" s="37" t="s">
        <v>143</v>
      </c>
    </row>
    <row r="151" spans="1:8" ht="16.5" customHeight="1" x14ac:dyDescent="0.2">
      <c r="D151" s="11"/>
      <c r="E151" s="1"/>
      <c r="F151" s="11"/>
      <c r="G151" s="1"/>
    </row>
    <row r="152" spans="1:8" ht="16.5" customHeight="1" x14ac:dyDescent="0.2">
      <c r="C152" s="2" t="s">
        <v>65</v>
      </c>
      <c r="D152" s="14" t="s">
        <v>78</v>
      </c>
      <c r="E152" s="5" t="s">
        <v>30</v>
      </c>
      <c r="F152" s="14" t="s">
        <v>99</v>
      </c>
      <c r="G152" s="5"/>
    </row>
    <row r="153" spans="1:8" ht="16.5" customHeight="1" x14ac:dyDescent="0.2">
      <c r="A153" s="6" t="s">
        <v>3</v>
      </c>
      <c r="B153" s="1" t="s">
        <v>4</v>
      </c>
      <c r="C153" s="1" t="s">
        <v>28</v>
      </c>
      <c r="D153" s="11">
        <v>0</v>
      </c>
      <c r="E153" s="8">
        <v>206</v>
      </c>
      <c r="F153" s="16">
        <f t="shared" ref="F153:F160" si="21">+D153*E153</f>
        <v>0</v>
      </c>
      <c r="G153" s="8"/>
      <c r="H153" s="12" t="s">
        <v>92</v>
      </c>
    </row>
    <row r="154" spans="1:8" ht="16.5" customHeight="1" x14ac:dyDescent="0.2">
      <c r="A154" s="6" t="s">
        <v>5</v>
      </c>
      <c r="B154" s="1" t="s">
        <v>6</v>
      </c>
      <c r="C154" s="1" t="s">
        <v>28</v>
      </c>
      <c r="D154" s="11">
        <v>0</v>
      </c>
      <c r="E154" s="8">
        <v>149</v>
      </c>
      <c r="F154" s="16">
        <f t="shared" si="21"/>
        <v>0</v>
      </c>
      <c r="G154" s="8"/>
      <c r="H154" s="12" t="s">
        <v>92</v>
      </c>
    </row>
    <row r="155" spans="1:8" ht="16.5" customHeight="1" x14ac:dyDescent="0.2">
      <c r="A155" s="6" t="s">
        <v>7</v>
      </c>
      <c r="B155" s="1" t="s">
        <v>8</v>
      </c>
      <c r="C155" s="1" t="s">
        <v>28</v>
      </c>
      <c r="D155" s="11">
        <v>0</v>
      </c>
      <c r="E155" s="8">
        <v>113</v>
      </c>
      <c r="F155" s="16">
        <f t="shared" si="21"/>
        <v>0</v>
      </c>
      <c r="G155" s="8"/>
      <c r="H155" s="12" t="s">
        <v>92</v>
      </c>
    </row>
    <row r="156" spans="1:8" ht="16.5" customHeight="1" x14ac:dyDescent="0.2">
      <c r="A156" s="6" t="s">
        <v>9</v>
      </c>
      <c r="B156" s="1" t="s">
        <v>10</v>
      </c>
      <c r="C156" s="1" t="s">
        <v>28</v>
      </c>
      <c r="D156" s="11">
        <v>0</v>
      </c>
      <c r="E156" s="8">
        <v>62</v>
      </c>
      <c r="F156" s="16">
        <f t="shared" si="21"/>
        <v>0</v>
      </c>
      <c r="G156" s="8"/>
      <c r="H156" s="12" t="s">
        <v>92</v>
      </c>
    </row>
    <row r="157" spans="1:8" ht="16.5" customHeight="1" x14ac:dyDescent="0.2">
      <c r="A157" s="6" t="s">
        <v>11</v>
      </c>
      <c r="B157" s="1" t="s">
        <v>12</v>
      </c>
      <c r="C157" s="1" t="s">
        <v>28</v>
      </c>
      <c r="D157" s="11">
        <v>0</v>
      </c>
      <c r="E157" s="8">
        <v>36</v>
      </c>
      <c r="F157" s="16">
        <f t="shared" si="21"/>
        <v>0</v>
      </c>
      <c r="G157" s="8"/>
      <c r="H157" s="12" t="s">
        <v>92</v>
      </c>
    </row>
    <row r="158" spans="1:8" ht="16.5" customHeight="1" x14ac:dyDescent="0.2">
      <c r="C158" s="1" t="s">
        <v>13</v>
      </c>
      <c r="D158" s="11">
        <v>0</v>
      </c>
      <c r="E158" s="8">
        <v>19</v>
      </c>
      <c r="F158" s="16">
        <f t="shared" si="21"/>
        <v>0</v>
      </c>
      <c r="G158" s="8"/>
    </row>
    <row r="159" spans="1:8" ht="16.5" customHeight="1" x14ac:dyDescent="0.2">
      <c r="C159" s="1" t="s">
        <v>14</v>
      </c>
      <c r="D159" s="11">
        <v>0</v>
      </c>
      <c r="E159" s="8">
        <v>9</v>
      </c>
      <c r="F159" s="16">
        <f t="shared" si="21"/>
        <v>0</v>
      </c>
      <c r="G159" s="8"/>
    </row>
    <row r="160" spans="1:8" ht="16.5" customHeight="1" x14ac:dyDescent="0.2">
      <c r="C160" s="1" t="s">
        <v>15</v>
      </c>
      <c r="D160" s="11">
        <v>0</v>
      </c>
      <c r="E160" s="8">
        <v>4</v>
      </c>
      <c r="F160" s="16">
        <f t="shared" si="21"/>
        <v>0</v>
      </c>
      <c r="G160" s="8"/>
    </row>
    <row r="161" spans="1:8" ht="16.5" customHeight="1" x14ac:dyDescent="0.2">
      <c r="A161" s="28" t="s">
        <v>23</v>
      </c>
      <c r="B161" s="3"/>
      <c r="C161" s="3"/>
      <c r="D161" s="21"/>
      <c r="E161" s="1"/>
      <c r="F161" s="24">
        <f>SUM(F153:F160)</f>
        <v>0</v>
      </c>
      <c r="G161" s="1"/>
    </row>
    <row r="162" spans="1:8" ht="16.5" customHeight="1" x14ac:dyDescent="0.2">
      <c r="A162" s="3"/>
      <c r="B162" s="3"/>
      <c r="C162" s="3"/>
      <c r="D162" s="11"/>
      <c r="E162" s="1"/>
      <c r="F162" s="11"/>
      <c r="G162" s="1"/>
    </row>
    <row r="163" spans="1:8" ht="16.5" customHeight="1" x14ac:dyDescent="0.2">
      <c r="C163" s="2" t="s">
        <v>66</v>
      </c>
      <c r="D163" s="14" t="s">
        <v>78</v>
      </c>
      <c r="E163" s="5" t="s">
        <v>30</v>
      </c>
      <c r="F163" s="14" t="s">
        <v>99</v>
      </c>
      <c r="G163" s="5"/>
    </row>
    <row r="164" spans="1:8" ht="16.5" customHeight="1" x14ac:dyDescent="0.2">
      <c r="A164" s="6" t="s">
        <v>3</v>
      </c>
      <c r="B164" s="1" t="s">
        <v>4</v>
      </c>
      <c r="C164" s="1" t="s">
        <v>32</v>
      </c>
      <c r="D164" s="11">
        <v>0</v>
      </c>
      <c r="E164" s="8">
        <v>90</v>
      </c>
      <c r="F164" s="16">
        <f t="shared" ref="F164:F171" si="22">+D164*E164</f>
        <v>0</v>
      </c>
      <c r="G164" s="8"/>
      <c r="H164" s="12" t="s">
        <v>92</v>
      </c>
    </row>
    <row r="165" spans="1:8" ht="16.5" customHeight="1" x14ac:dyDescent="0.2">
      <c r="A165" s="6" t="s">
        <v>5</v>
      </c>
      <c r="B165" s="1" t="s">
        <v>6</v>
      </c>
      <c r="C165" s="1" t="s">
        <v>32</v>
      </c>
      <c r="D165" s="11">
        <v>0</v>
      </c>
      <c r="E165" s="8">
        <v>75</v>
      </c>
      <c r="F165" s="16">
        <f t="shared" si="22"/>
        <v>0</v>
      </c>
      <c r="G165" s="8"/>
      <c r="H165" s="12" t="s">
        <v>92</v>
      </c>
    </row>
    <row r="166" spans="1:8" ht="16.5" customHeight="1" x14ac:dyDescent="0.2">
      <c r="A166" s="6" t="s">
        <v>7</v>
      </c>
      <c r="B166" s="1" t="s">
        <v>8</v>
      </c>
      <c r="C166" s="1" t="s">
        <v>32</v>
      </c>
      <c r="D166" s="11">
        <v>0</v>
      </c>
      <c r="E166" s="8">
        <v>65</v>
      </c>
      <c r="F166" s="16">
        <f t="shared" si="22"/>
        <v>0</v>
      </c>
      <c r="G166" s="8"/>
      <c r="H166" s="12" t="s">
        <v>92</v>
      </c>
    </row>
    <row r="167" spans="1:8" ht="16.5" customHeight="1" x14ac:dyDescent="0.2">
      <c r="A167" s="6" t="s">
        <v>9</v>
      </c>
      <c r="B167" s="1" t="s">
        <v>10</v>
      </c>
      <c r="C167" s="1" t="s">
        <v>32</v>
      </c>
      <c r="D167" s="11">
        <v>0</v>
      </c>
      <c r="E167" s="8">
        <v>55</v>
      </c>
      <c r="F167" s="16">
        <f t="shared" si="22"/>
        <v>0</v>
      </c>
      <c r="G167" s="8"/>
      <c r="H167" s="12" t="s">
        <v>92</v>
      </c>
    </row>
    <row r="168" spans="1:8" ht="16.5" customHeight="1" x14ac:dyDescent="0.2">
      <c r="A168" s="6" t="s">
        <v>11</v>
      </c>
      <c r="B168" s="1" t="s">
        <v>12</v>
      </c>
      <c r="C168" s="1" t="s">
        <v>32</v>
      </c>
      <c r="D168" s="11">
        <v>0</v>
      </c>
      <c r="E168" s="8">
        <v>45</v>
      </c>
      <c r="F168" s="16">
        <f t="shared" si="22"/>
        <v>0</v>
      </c>
      <c r="G168" s="8"/>
      <c r="H168" s="12" t="s">
        <v>92</v>
      </c>
    </row>
    <row r="169" spans="1:8" ht="16.5" customHeight="1" x14ac:dyDescent="0.2">
      <c r="C169" s="1" t="s">
        <v>13</v>
      </c>
      <c r="D169" s="11">
        <v>0</v>
      </c>
      <c r="E169" s="8">
        <v>22</v>
      </c>
      <c r="F169" s="16">
        <f t="shared" si="22"/>
        <v>0</v>
      </c>
      <c r="G169" s="8"/>
    </row>
    <row r="170" spans="1:8" ht="16.5" customHeight="1" x14ac:dyDescent="0.2">
      <c r="C170" s="1" t="s">
        <v>14</v>
      </c>
      <c r="D170" s="11">
        <v>0</v>
      </c>
      <c r="E170" s="8">
        <v>12</v>
      </c>
      <c r="F170" s="16">
        <f t="shared" si="22"/>
        <v>0</v>
      </c>
      <c r="G170" s="8"/>
    </row>
    <row r="171" spans="1:8" ht="16.5" customHeight="1" x14ac:dyDescent="0.2">
      <c r="C171" s="1" t="s">
        <v>15</v>
      </c>
      <c r="D171" s="11">
        <v>0</v>
      </c>
      <c r="E171" s="8">
        <v>4</v>
      </c>
      <c r="F171" s="16">
        <f t="shared" si="22"/>
        <v>0</v>
      </c>
      <c r="G171" s="8"/>
    </row>
    <row r="172" spans="1:8" ht="16.5" customHeight="1" x14ac:dyDescent="0.2">
      <c r="A172" s="28" t="s">
        <v>23</v>
      </c>
      <c r="B172" s="3"/>
      <c r="C172" s="3"/>
      <c r="D172" s="21"/>
      <c r="E172" s="1"/>
      <c r="F172" s="24">
        <f>SUM(F164:F171)</f>
        <v>0</v>
      </c>
      <c r="G172" s="1"/>
    </row>
    <row r="173" spans="1:8" ht="16.5" customHeight="1" x14ac:dyDescent="0.2">
      <c r="A173" s="3"/>
      <c r="B173" s="3"/>
      <c r="C173" s="3"/>
      <c r="D173" s="11"/>
      <c r="E173" s="1"/>
      <c r="F173" s="11"/>
      <c r="G173" s="1"/>
    </row>
    <row r="174" spans="1:8" ht="16.5" customHeight="1" x14ac:dyDescent="0.2">
      <c r="C174" s="2" t="s">
        <v>67</v>
      </c>
      <c r="D174" s="14" t="s">
        <v>78</v>
      </c>
      <c r="E174" s="5" t="s">
        <v>30</v>
      </c>
      <c r="F174" s="14" t="s">
        <v>99</v>
      </c>
      <c r="G174" s="5"/>
    </row>
    <row r="175" spans="1:8" ht="16.5" customHeight="1" x14ac:dyDescent="0.2">
      <c r="A175" s="6" t="s">
        <v>3</v>
      </c>
      <c r="B175" s="1" t="s">
        <v>4</v>
      </c>
      <c r="C175" s="1" t="s">
        <v>68</v>
      </c>
      <c r="D175" s="11">
        <v>0</v>
      </c>
      <c r="E175" s="8">
        <v>90</v>
      </c>
      <c r="F175" s="16">
        <f t="shared" ref="F175:F182" si="23">+D175*E175</f>
        <v>0</v>
      </c>
      <c r="G175" s="8"/>
      <c r="H175" s="12" t="s">
        <v>92</v>
      </c>
    </row>
    <row r="176" spans="1:8" ht="16.5" customHeight="1" x14ac:dyDescent="0.2">
      <c r="A176" s="6" t="s">
        <v>5</v>
      </c>
      <c r="B176" s="1" t="s">
        <v>6</v>
      </c>
      <c r="C176" s="1" t="s">
        <v>68</v>
      </c>
      <c r="D176" s="11">
        <v>0</v>
      </c>
      <c r="E176" s="8">
        <v>75</v>
      </c>
      <c r="F176" s="16">
        <f t="shared" si="23"/>
        <v>0</v>
      </c>
      <c r="G176" s="8"/>
      <c r="H176" s="12" t="s">
        <v>92</v>
      </c>
    </row>
    <row r="177" spans="1:8" ht="16.5" customHeight="1" x14ac:dyDescent="0.2">
      <c r="A177" s="6" t="s">
        <v>7</v>
      </c>
      <c r="B177" s="1" t="s">
        <v>8</v>
      </c>
      <c r="C177" s="1" t="s">
        <v>68</v>
      </c>
      <c r="D177" s="11">
        <v>0</v>
      </c>
      <c r="E177" s="8">
        <v>65</v>
      </c>
      <c r="F177" s="16">
        <f t="shared" si="23"/>
        <v>0</v>
      </c>
      <c r="G177" s="8"/>
      <c r="H177" s="12" t="s">
        <v>92</v>
      </c>
    </row>
    <row r="178" spans="1:8" ht="16.5" customHeight="1" x14ac:dyDescent="0.2">
      <c r="A178" s="6" t="s">
        <v>9</v>
      </c>
      <c r="B178" s="1" t="s">
        <v>10</v>
      </c>
      <c r="C178" s="1" t="s">
        <v>68</v>
      </c>
      <c r="D178" s="11">
        <v>0</v>
      </c>
      <c r="E178" s="8">
        <v>55</v>
      </c>
      <c r="F178" s="16">
        <f t="shared" si="23"/>
        <v>0</v>
      </c>
      <c r="G178" s="8"/>
      <c r="H178" s="12" t="s">
        <v>92</v>
      </c>
    </row>
    <row r="179" spans="1:8" ht="16.5" customHeight="1" x14ac:dyDescent="0.2">
      <c r="A179" s="6" t="s">
        <v>11</v>
      </c>
      <c r="B179" s="1" t="s">
        <v>12</v>
      </c>
      <c r="C179" s="1" t="s">
        <v>68</v>
      </c>
      <c r="D179" s="11">
        <v>0</v>
      </c>
      <c r="E179" s="8">
        <v>45</v>
      </c>
      <c r="F179" s="16">
        <f t="shared" si="23"/>
        <v>0</v>
      </c>
      <c r="G179" s="8"/>
      <c r="H179" s="12" t="s">
        <v>92</v>
      </c>
    </row>
    <row r="180" spans="1:8" ht="16.5" customHeight="1" x14ac:dyDescent="0.2">
      <c r="C180" s="1" t="s">
        <v>13</v>
      </c>
      <c r="D180" s="11">
        <v>0</v>
      </c>
      <c r="E180" s="8">
        <v>22</v>
      </c>
      <c r="F180" s="16">
        <f t="shared" si="23"/>
        <v>0</v>
      </c>
      <c r="G180" s="8"/>
    </row>
    <row r="181" spans="1:8" ht="16.5" customHeight="1" x14ac:dyDescent="0.2">
      <c r="C181" s="1" t="s">
        <v>14</v>
      </c>
      <c r="D181" s="11">
        <v>0</v>
      </c>
      <c r="E181" s="8">
        <v>12</v>
      </c>
      <c r="F181" s="16">
        <f t="shared" si="23"/>
        <v>0</v>
      </c>
      <c r="G181" s="8"/>
    </row>
    <row r="182" spans="1:8" ht="16.5" customHeight="1" x14ac:dyDescent="0.2">
      <c r="C182" s="1" t="s">
        <v>15</v>
      </c>
      <c r="D182" s="11">
        <v>0</v>
      </c>
      <c r="E182" s="8">
        <v>4</v>
      </c>
      <c r="F182" s="16">
        <f t="shared" si="23"/>
        <v>0</v>
      </c>
      <c r="G182" s="8"/>
    </row>
    <row r="183" spans="1:8" ht="16.5" customHeight="1" x14ac:dyDescent="0.2">
      <c r="A183" s="28" t="s">
        <v>23</v>
      </c>
      <c r="B183" s="3"/>
      <c r="C183" s="3"/>
      <c r="D183" s="21"/>
      <c r="E183" s="1"/>
      <c r="F183" s="24">
        <f>SUM(F175:F182)</f>
        <v>0</v>
      </c>
      <c r="G183" s="1"/>
    </row>
    <row r="184" spans="1:8" ht="16.5" customHeight="1" x14ac:dyDescent="0.2">
      <c r="A184" s="3"/>
      <c r="B184" s="3"/>
      <c r="C184" s="3"/>
      <c r="D184" s="11"/>
      <c r="E184" s="1"/>
      <c r="F184" s="11"/>
      <c r="G184" s="1"/>
    </row>
    <row r="185" spans="1:8" ht="16.5" customHeight="1" x14ac:dyDescent="0.2">
      <c r="C185" s="2" t="s">
        <v>69</v>
      </c>
      <c r="D185" s="14" t="s">
        <v>78</v>
      </c>
      <c r="E185" s="5" t="s">
        <v>30</v>
      </c>
      <c r="F185" s="14" t="s">
        <v>99</v>
      </c>
      <c r="G185" s="5"/>
    </row>
    <row r="186" spans="1:8" ht="16.5" customHeight="1" x14ac:dyDescent="0.2">
      <c r="A186" s="6" t="s">
        <v>3</v>
      </c>
      <c r="B186" s="1" t="s">
        <v>4</v>
      </c>
      <c r="C186" s="1" t="s">
        <v>33</v>
      </c>
      <c r="D186" s="11">
        <v>0</v>
      </c>
      <c r="E186" s="8">
        <v>90</v>
      </c>
      <c r="F186" s="16">
        <f t="shared" ref="F186:F193" si="24">+D186*E186</f>
        <v>0</v>
      </c>
      <c r="G186" s="8"/>
      <c r="H186" s="12" t="s">
        <v>92</v>
      </c>
    </row>
    <row r="187" spans="1:8" ht="16.5" customHeight="1" x14ac:dyDescent="0.2">
      <c r="A187" s="6" t="s">
        <v>5</v>
      </c>
      <c r="B187" s="1" t="s">
        <v>6</v>
      </c>
      <c r="C187" s="1" t="s">
        <v>33</v>
      </c>
      <c r="D187" s="11">
        <v>0</v>
      </c>
      <c r="E187" s="8">
        <v>75</v>
      </c>
      <c r="F187" s="16">
        <f t="shared" si="24"/>
        <v>0</v>
      </c>
      <c r="G187" s="8"/>
      <c r="H187" s="12" t="s">
        <v>92</v>
      </c>
    </row>
    <row r="188" spans="1:8" ht="16.5" customHeight="1" x14ac:dyDescent="0.2">
      <c r="A188" s="6" t="s">
        <v>7</v>
      </c>
      <c r="B188" s="1" t="s">
        <v>8</v>
      </c>
      <c r="C188" s="1" t="s">
        <v>33</v>
      </c>
      <c r="D188" s="11">
        <v>0</v>
      </c>
      <c r="E188" s="8">
        <v>65</v>
      </c>
      <c r="F188" s="16">
        <f t="shared" si="24"/>
        <v>0</v>
      </c>
      <c r="G188" s="8"/>
      <c r="H188" s="12" t="s">
        <v>92</v>
      </c>
    </row>
    <row r="189" spans="1:8" ht="16.5" customHeight="1" x14ac:dyDescent="0.2">
      <c r="A189" s="6" t="s">
        <v>9</v>
      </c>
      <c r="B189" s="1" t="s">
        <v>10</v>
      </c>
      <c r="C189" s="1" t="s">
        <v>33</v>
      </c>
      <c r="D189" s="11">
        <v>0</v>
      </c>
      <c r="E189" s="8">
        <v>55</v>
      </c>
      <c r="F189" s="16">
        <f t="shared" si="24"/>
        <v>0</v>
      </c>
      <c r="G189" s="8"/>
      <c r="H189" s="12" t="s">
        <v>92</v>
      </c>
    </row>
    <row r="190" spans="1:8" ht="16.5" customHeight="1" x14ac:dyDescent="0.2">
      <c r="A190" s="6" t="s">
        <v>11</v>
      </c>
      <c r="B190" s="1" t="s">
        <v>12</v>
      </c>
      <c r="C190" s="1" t="s">
        <v>33</v>
      </c>
      <c r="D190" s="11">
        <v>0</v>
      </c>
      <c r="E190" s="8">
        <v>45</v>
      </c>
      <c r="F190" s="16">
        <f t="shared" si="24"/>
        <v>0</v>
      </c>
      <c r="G190" s="8"/>
      <c r="H190" s="12" t="s">
        <v>92</v>
      </c>
    </row>
    <row r="191" spans="1:8" ht="16.5" customHeight="1" x14ac:dyDescent="0.2">
      <c r="C191" s="1" t="s">
        <v>13</v>
      </c>
      <c r="D191" s="11">
        <v>0</v>
      </c>
      <c r="E191" s="8">
        <v>22</v>
      </c>
      <c r="F191" s="16">
        <f t="shared" si="24"/>
        <v>0</v>
      </c>
      <c r="G191" s="8"/>
    </row>
    <row r="192" spans="1:8" ht="16.5" customHeight="1" x14ac:dyDescent="0.2">
      <c r="C192" s="1" t="s">
        <v>14</v>
      </c>
      <c r="D192" s="11">
        <v>0</v>
      </c>
      <c r="E192" s="8">
        <v>12</v>
      </c>
      <c r="F192" s="16">
        <f t="shared" si="24"/>
        <v>0</v>
      </c>
      <c r="G192" s="8"/>
    </row>
    <row r="193" spans="1:8" ht="16.5" customHeight="1" x14ac:dyDescent="0.2">
      <c r="C193" s="1" t="s">
        <v>15</v>
      </c>
      <c r="D193" s="11">
        <v>0</v>
      </c>
      <c r="E193" s="8">
        <v>4</v>
      </c>
      <c r="F193" s="16">
        <f t="shared" si="24"/>
        <v>0</v>
      </c>
      <c r="G193" s="8"/>
    </row>
    <row r="194" spans="1:8" ht="16.5" customHeight="1" x14ac:dyDescent="0.2">
      <c r="A194" s="28" t="s">
        <v>23</v>
      </c>
      <c r="B194" s="3"/>
      <c r="C194" s="3"/>
      <c r="D194" s="21"/>
      <c r="E194" s="1"/>
      <c r="F194" s="24">
        <f>SUM(F186:F193)</f>
        <v>0</v>
      </c>
      <c r="G194" s="1"/>
    </row>
    <row r="195" spans="1:8" ht="16.5" customHeight="1" x14ac:dyDescent="0.2">
      <c r="A195" s="3"/>
      <c r="B195" s="3"/>
      <c r="D195" s="11"/>
      <c r="E195" s="1"/>
      <c r="F195" s="11"/>
      <c r="G195" s="1"/>
    </row>
    <row r="196" spans="1:8" ht="16.5" customHeight="1" x14ac:dyDescent="0.2">
      <c r="C196" s="2" t="s">
        <v>72</v>
      </c>
      <c r="D196" s="14" t="s">
        <v>78</v>
      </c>
      <c r="E196" s="5" t="s">
        <v>30</v>
      </c>
      <c r="F196" s="14" t="s">
        <v>99</v>
      </c>
      <c r="G196" s="5"/>
    </row>
    <row r="197" spans="1:8" ht="16.5" customHeight="1" x14ac:dyDescent="0.2">
      <c r="A197" s="6" t="s">
        <v>3</v>
      </c>
      <c r="B197" s="1" t="s">
        <v>4</v>
      </c>
      <c r="C197" s="1" t="s">
        <v>29</v>
      </c>
      <c r="D197" s="11">
        <v>0</v>
      </c>
      <c r="E197" s="8">
        <v>355</v>
      </c>
      <c r="F197" s="16">
        <f t="shared" ref="F197:F204" si="25">+D197*E197</f>
        <v>0</v>
      </c>
      <c r="G197" s="8"/>
      <c r="H197" s="12" t="s">
        <v>93</v>
      </c>
    </row>
    <row r="198" spans="1:8" ht="16.5" customHeight="1" x14ac:dyDescent="0.2">
      <c r="A198" s="6" t="s">
        <v>5</v>
      </c>
      <c r="B198" s="1" t="s">
        <v>6</v>
      </c>
      <c r="C198" s="1" t="s">
        <v>29</v>
      </c>
      <c r="D198" s="11">
        <v>0</v>
      </c>
      <c r="E198" s="8">
        <v>285</v>
      </c>
      <c r="F198" s="16">
        <f t="shared" si="25"/>
        <v>0</v>
      </c>
      <c r="G198" s="8"/>
      <c r="H198" s="12" t="s">
        <v>93</v>
      </c>
    </row>
    <row r="199" spans="1:8" ht="16.5" customHeight="1" x14ac:dyDescent="0.2">
      <c r="A199" s="6" t="s">
        <v>7</v>
      </c>
      <c r="B199" s="1" t="s">
        <v>8</v>
      </c>
      <c r="C199" s="1" t="s">
        <v>29</v>
      </c>
      <c r="D199" s="11">
        <v>0</v>
      </c>
      <c r="E199" s="8">
        <v>205</v>
      </c>
      <c r="F199" s="16">
        <f t="shared" si="25"/>
        <v>0</v>
      </c>
      <c r="G199" s="8"/>
      <c r="H199" s="12" t="s">
        <v>93</v>
      </c>
    </row>
    <row r="200" spans="1:8" ht="16.5" customHeight="1" x14ac:dyDescent="0.2">
      <c r="A200" s="6" t="s">
        <v>9</v>
      </c>
      <c r="B200" s="1" t="s">
        <v>10</v>
      </c>
      <c r="C200" s="1" t="s">
        <v>29</v>
      </c>
      <c r="D200" s="11">
        <v>0</v>
      </c>
      <c r="E200" s="8">
        <v>127</v>
      </c>
      <c r="F200" s="16">
        <f t="shared" si="25"/>
        <v>0</v>
      </c>
      <c r="G200" s="8"/>
      <c r="H200" s="12" t="s">
        <v>93</v>
      </c>
    </row>
    <row r="201" spans="1:8" ht="16.5" customHeight="1" x14ac:dyDescent="0.2">
      <c r="A201" s="6" t="s">
        <v>11</v>
      </c>
      <c r="B201" s="1" t="s">
        <v>12</v>
      </c>
      <c r="C201" s="1" t="s">
        <v>29</v>
      </c>
      <c r="D201" s="11">
        <v>0</v>
      </c>
      <c r="E201" s="8">
        <v>80</v>
      </c>
      <c r="F201" s="16">
        <f t="shared" si="25"/>
        <v>0</v>
      </c>
      <c r="G201" s="8"/>
      <c r="H201" s="12" t="s">
        <v>93</v>
      </c>
    </row>
    <row r="202" spans="1:8" ht="16.5" customHeight="1" x14ac:dyDescent="0.2">
      <c r="C202" s="1" t="s">
        <v>13</v>
      </c>
      <c r="D202" s="11">
        <v>0</v>
      </c>
      <c r="E202" s="8">
        <v>44</v>
      </c>
      <c r="F202" s="16">
        <f t="shared" si="25"/>
        <v>0</v>
      </c>
      <c r="G202" s="8"/>
    </row>
    <row r="203" spans="1:8" ht="16.5" customHeight="1" x14ac:dyDescent="0.2">
      <c r="C203" s="1" t="s">
        <v>14</v>
      </c>
      <c r="D203" s="11">
        <v>0</v>
      </c>
      <c r="E203" s="8">
        <v>22</v>
      </c>
      <c r="F203" s="16">
        <f t="shared" si="25"/>
        <v>0</v>
      </c>
      <c r="G203" s="8"/>
    </row>
    <row r="204" spans="1:8" ht="16.5" customHeight="1" x14ac:dyDescent="0.2">
      <c r="C204" s="1" t="s">
        <v>15</v>
      </c>
      <c r="D204" s="11">
        <v>0</v>
      </c>
      <c r="E204" s="8">
        <v>8</v>
      </c>
      <c r="F204" s="16">
        <f t="shared" si="25"/>
        <v>0</v>
      </c>
      <c r="G204" s="8"/>
    </row>
    <row r="205" spans="1:8" ht="16.5" customHeight="1" x14ac:dyDescent="0.2">
      <c r="A205" s="28" t="s">
        <v>23</v>
      </c>
      <c r="D205" s="21"/>
      <c r="E205" s="1"/>
      <c r="F205" s="24">
        <f>SUM(F197:F204)</f>
        <v>0</v>
      </c>
      <c r="G205" s="1"/>
    </row>
    <row r="206" spans="1:8" ht="16.5" customHeight="1" x14ac:dyDescent="0.2">
      <c r="A206" s="3"/>
      <c r="D206" s="16"/>
      <c r="E206" s="1"/>
      <c r="F206" s="16"/>
      <c r="G206" s="1"/>
    </row>
    <row r="207" spans="1:8" ht="16.5" customHeight="1" x14ac:dyDescent="0.2">
      <c r="C207" s="2" t="s">
        <v>40</v>
      </c>
      <c r="D207" s="14" t="s">
        <v>78</v>
      </c>
      <c r="E207" s="5" t="s">
        <v>30</v>
      </c>
      <c r="F207" s="14" t="s">
        <v>99</v>
      </c>
      <c r="G207" s="5"/>
    </row>
    <row r="208" spans="1:8" ht="16.5" customHeight="1" x14ac:dyDescent="0.2">
      <c r="A208" s="6"/>
      <c r="C208" s="1" t="s">
        <v>41</v>
      </c>
      <c r="D208" s="11">
        <v>0</v>
      </c>
      <c r="E208" s="8">
        <v>93</v>
      </c>
      <c r="F208" s="16">
        <f t="shared" ref="F208:F210" si="26">+D208*E208</f>
        <v>0</v>
      </c>
      <c r="G208" s="8"/>
    </row>
    <row r="209" spans="1:8" ht="16.5" customHeight="1" x14ac:dyDescent="0.2">
      <c r="A209" s="6"/>
      <c r="C209" s="1" t="s">
        <v>42</v>
      </c>
      <c r="D209" s="11">
        <v>0</v>
      </c>
      <c r="E209" s="8">
        <v>211</v>
      </c>
      <c r="F209" s="16">
        <f t="shared" si="26"/>
        <v>0</v>
      </c>
      <c r="G209" s="8"/>
    </row>
    <row r="210" spans="1:8" ht="16.5" customHeight="1" x14ac:dyDescent="0.2">
      <c r="A210" s="6"/>
      <c r="C210" s="11" t="s">
        <v>103</v>
      </c>
      <c r="D210" s="11">
        <v>0</v>
      </c>
      <c r="E210" s="8">
        <v>453</v>
      </c>
      <c r="F210" s="16">
        <f t="shared" si="26"/>
        <v>0</v>
      </c>
      <c r="G210" s="8"/>
    </row>
    <row r="211" spans="1:8" ht="16.5" customHeight="1" x14ac:dyDescent="0.2">
      <c r="A211" s="6"/>
      <c r="D211" s="11"/>
      <c r="E211" s="8"/>
      <c r="F211" s="16"/>
      <c r="G211" s="8"/>
    </row>
    <row r="212" spans="1:8" ht="16.5" customHeight="1" x14ac:dyDescent="0.2">
      <c r="A212" s="6"/>
      <c r="C212" s="1" t="s">
        <v>46</v>
      </c>
      <c r="D212" s="11">
        <v>0</v>
      </c>
      <c r="E212" s="8">
        <v>10</v>
      </c>
      <c r="F212" s="16">
        <f t="shared" ref="F212" si="27">+D212*E212</f>
        <v>0</v>
      </c>
      <c r="G212" s="8"/>
      <c r="H212" s="4" t="s">
        <v>94</v>
      </c>
    </row>
    <row r="213" spans="1:8" ht="16.5" customHeight="1" x14ac:dyDescent="0.2">
      <c r="A213" s="6"/>
      <c r="C213" s="1" t="s">
        <v>47</v>
      </c>
      <c r="D213" s="11">
        <v>0</v>
      </c>
      <c r="E213" s="8">
        <v>88</v>
      </c>
      <c r="F213" s="16">
        <f t="shared" ref="F213:F216" si="28">+D213*E213</f>
        <v>0</v>
      </c>
      <c r="G213" s="8"/>
      <c r="H213" s="4" t="s">
        <v>94</v>
      </c>
    </row>
    <row r="214" spans="1:8" ht="16.5" customHeight="1" x14ac:dyDescent="0.2">
      <c r="A214" s="6"/>
      <c r="C214" s="1" t="s">
        <v>48</v>
      </c>
      <c r="D214" s="11">
        <v>0</v>
      </c>
      <c r="E214" s="8">
        <v>36</v>
      </c>
      <c r="F214" s="16">
        <f t="shared" si="28"/>
        <v>0</v>
      </c>
      <c r="G214" s="8"/>
      <c r="H214" s="4" t="s">
        <v>94</v>
      </c>
    </row>
    <row r="215" spans="1:8" ht="16.5" customHeight="1" x14ac:dyDescent="0.2">
      <c r="A215" s="6"/>
      <c r="C215" s="1" t="s">
        <v>49</v>
      </c>
      <c r="D215" s="11">
        <v>0</v>
      </c>
      <c r="E215" s="8">
        <v>36</v>
      </c>
      <c r="F215" s="16">
        <f t="shared" si="28"/>
        <v>0</v>
      </c>
      <c r="G215" s="8"/>
      <c r="H215" s="4" t="s">
        <v>94</v>
      </c>
    </row>
    <row r="216" spans="1:8" ht="16.5" customHeight="1" x14ac:dyDescent="0.2">
      <c r="A216" s="6"/>
      <c r="C216" s="1" t="s">
        <v>50</v>
      </c>
      <c r="D216" s="11">
        <v>0</v>
      </c>
      <c r="E216" s="8">
        <v>36</v>
      </c>
      <c r="F216" s="16">
        <f t="shared" si="28"/>
        <v>0</v>
      </c>
      <c r="G216" s="8"/>
      <c r="H216" s="4" t="s">
        <v>94</v>
      </c>
    </row>
    <row r="217" spans="1:8" ht="16.5" customHeight="1" x14ac:dyDescent="0.2">
      <c r="A217" s="28" t="s">
        <v>23</v>
      </c>
      <c r="D217" s="21"/>
      <c r="E217" s="1"/>
      <c r="F217" s="24">
        <f>SUM(F208:F216)</f>
        <v>0</v>
      </c>
      <c r="G217" s="1"/>
      <c r="H217" s="27"/>
    </row>
    <row r="218" spans="1:8" ht="16.5" customHeight="1" x14ac:dyDescent="0.2">
      <c r="D218" s="11"/>
      <c r="E218" s="1"/>
      <c r="F218" s="11"/>
      <c r="G218" s="1"/>
    </row>
    <row r="219" spans="1:8" ht="16.5" customHeight="1" x14ac:dyDescent="0.2">
      <c r="C219" s="2"/>
      <c r="D219" s="14" t="s">
        <v>78</v>
      </c>
      <c r="E219" s="5" t="s">
        <v>30</v>
      </c>
      <c r="F219" s="14" t="s">
        <v>99</v>
      </c>
      <c r="G219" s="5"/>
    </row>
    <row r="220" spans="1:8" ht="16.5" customHeight="1" x14ac:dyDescent="0.2">
      <c r="D220" s="11"/>
      <c r="E220" s="8"/>
      <c r="F220" s="11"/>
      <c r="G220" s="8"/>
    </row>
    <row r="221" spans="1:8" ht="16.5" customHeight="1" x14ac:dyDescent="0.2">
      <c r="A221" s="6"/>
      <c r="C221" s="1" t="s">
        <v>43</v>
      </c>
      <c r="D221" s="11">
        <v>0</v>
      </c>
      <c r="E221" s="8">
        <v>46</v>
      </c>
      <c r="F221" s="16">
        <f t="shared" ref="F221:F232" si="29">+D221*E221</f>
        <v>0</v>
      </c>
      <c r="G221" s="8"/>
      <c r="H221" s="4" t="s">
        <v>95</v>
      </c>
    </row>
    <row r="222" spans="1:8" ht="16.5" customHeight="1" x14ac:dyDescent="0.2">
      <c r="A222" s="6"/>
      <c r="C222" s="1" t="s">
        <v>44</v>
      </c>
      <c r="D222" s="11">
        <v>0</v>
      </c>
      <c r="E222" s="8">
        <v>144</v>
      </c>
      <c r="F222" s="16">
        <f t="shared" si="29"/>
        <v>0</v>
      </c>
      <c r="G222" s="8"/>
      <c r="H222" s="4" t="s">
        <v>95</v>
      </c>
    </row>
    <row r="223" spans="1:8" ht="16.5" customHeight="1" x14ac:dyDescent="0.2">
      <c r="A223" s="6"/>
      <c r="C223" s="1" t="s">
        <v>45</v>
      </c>
      <c r="D223" s="11">
        <v>0</v>
      </c>
      <c r="E223" s="8">
        <v>216</v>
      </c>
      <c r="F223" s="16">
        <f t="shared" si="29"/>
        <v>0</v>
      </c>
      <c r="G223" s="8"/>
      <c r="H223" s="4" t="s">
        <v>95</v>
      </c>
    </row>
    <row r="224" spans="1:8" ht="16.5" customHeight="1" x14ac:dyDescent="0.2">
      <c r="A224" s="6"/>
      <c r="C224" s="1" t="s">
        <v>51</v>
      </c>
      <c r="D224" s="11">
        <v>0</v>
      </c>
      <c r="E224" s="8">
        <v>98</v>
      </c>
      <c r="F224" s="16">
        <f t="shared" si="29"/>
        <v>0</v>
      </c>
      <c r="G224" s="8"/>
      <c r="H224" s="4" t="s">
        <v>96</v>
      </c>
    </row>
    <row r="225" spans="1:8" ht="16.5" customHeight="1" x14ac:dyDescent="0.2">
      <c r="A225" s="6"/>
      <c r="C225" s="1" t="s">
        <v>52</v>
      </c>
      <c r="D225" s="11">
        <v>0</v>
      </c>
      <c r="E225" s="8">
        <v>36</v>
      </c>
      <c r="F225" s="16">
        <f t="shared" si="29"/>
        <v>0</v>
      </c>
      <c r="G225" s="8"/>
      <c r="H225" s="4" t="s">
        <v>97</v>
      </c>
    </row>
    <row r="226" spans="1:8" ht="16.5" customHeight="1" x14ac:dyDescent="0.2">
      <c r="A226" s="6"/>
      <c r="C226" s="1" t="s">
        <v>53</v>
      </c>
      <c r="D226" s="11">
        <v>0</v>
      </c>
      <c r="E226" s="8">
        <v>57</v>
      </c>
      <c r="F226" s="16">
        <f t="shared" si="29"/>
        <v>0</v>
      </c>
      <c r="G226" s="8"/>
      <c r="H226" s="4" t="s">
        <v>97</v>
      </c>
    </row>
    <row r="227" spans="1:8" ht="16.5" customHeight="1" x14ac:dyDescent="0.2">
      <c r="A227" s="6"/>
      <c r="C227" s="1" t="s">
        <v>54</v>
      </c>
      <c r="D227" s="11">
        <v>0</v>
      </c>
      <c r="E227" s="8">
        <v>88</v>
      </c>
      <c r="F227" s="16">
        <f t="shared" si="29"/>
        <v>0</v>
      </c>
      <c r="G227" s="8"/>
      <c r="H227" s="4" t="s">
        <v>97</v>
      </c>
    </row>
    <row r="228" spans="1:8" ht="16.5" customHeight="1" x14ac:dyDescent="0.2">
      <c r="A228" s="6"/>
      <c r="C228" s="1" t="s">
        <v>55</v>
      </c>
      <c r="D228" s="11">
        <v>0</v>
      </c>
      <c r="E228" s="8">
        <v>36</v>
      </c>
      <c r="F228" s="16">
        <f t="shared" si="29"/>
        <v>0</v>
      </c>
      <c r="G228" s="8"/>
      <c r="H228" s="4" t="s">
        <v>97</v>
      </c>
    </row>
    <row r="229" spans="1:8" ht="16.5" customHeight="1" x14ac:dyDescent="0.2">
      <c r="A229" s="6"/>
      <c r="C229" s="1" t="s">
        <v>56</v>
      </c>
      <c r="D229" s="11">
        <v>0</v>
      </c>
      <c r="E229" s="8">
        <v>46</v>
      </c>
      <c r="F229" s="16">
        <f t="shared" si="29"/>
        <v>0</v>
      </c>
      <c r="G229" s="8"/>
      <c r="H229" s="4" t="s">
        <v>97</v>
      </c>
    </row>
    <row r="230" spans="1:8" ht="16.5" customHeight="1" x14ac:dyDescent="0.2">
      <c r="A230" s="6"/>
      <c r="C230" s="1" t="s">
        <v>57</v>
      </c>
      <c r="D230" s="11">
        <v>0</v>
      </c>
      <c r="E230" s="8">
        <v>77</v>
      </c>
      <c r="F230" s="16">
        <f t="shared" si="29"/>
        <v>0</v>
      </c>
      <c r="G230" s="8"/>
      <c r="H230" s="4" t="s">
        <v>97</v>
      </c>
    </row>
    <row r="231" spans="1:8" ht="16.5" customHeight="1" x14ac:dyDescent="0.2">
      <c r="A231" s="6"/>
      <c r="C231" s="11" t="s">
        <v>105</v>
      </c>
      <c r="D231" s="11">
        <v>0</v>
      </c>
      <c r="E231" s="34">
        <v>26</v>
      </c>
      <c r="F231" s="16">
        <f t="shared" si="29"/>
        <v>0</v>
      </c>
      <c r="G231" s="8"/>
      <c r="H231" s="4" t="s">
        <v>97</v>
      </c>
    </row>
    <row r="232" spans="1:8" ht="16.5" customHeight="1" x14ac:dyDescent="0.2">
      <c r="A232" s="6"/>
      <c r="C232" s="11" t="s">
        <v>104</v>
      </c>
      <c r="D232" s="11">
        <v>0</v>
      </c>
      <c r="E232" s="8">
        <v>67</v>
      </c>
      <c r="F232" s="16">
        <f t="shared" si="29"/>
        <v>0</v>
      </c>
      <c r="G232" s="8"/>
      <c r="H232" s="4" t="s">
        <v>97</v>
      </c>
    </row>
    <row r="233" spans="1:8" ht="16.5" customHeight="1" x14ac:dyDescent="0.2">
      <c r="A233" s="28" t="s">
        <v>23</v>
      </c>
      <c r="D233" s="21"/>
      <c r="E233" s="1"/>
      <c r="F233" s="24">
        <f>SUM(F221:F232)</f>
        <v>0</v>
      </c>
      <c r="G233" s="8"/>
    </row>
    <row r="234" spans="1:8" ht="16.5" customHeight="1" x14ac:dyDescent="0.2">
      <c r="A234" s="28"/>
      <c r="D234" s="21"/>
      <c r="E234" s="1"/>
      <c r="F234" s="24"/>
      <c r="G234" s="8"/>
    </row>
    <row r="235" spans="1:8" s="4" customFormat="1" ht="18" customHeight="1" x14ac:dyDescent="0.2">
      <c r="A235" s="29" t="s">
        <v>38</v>
      </c>
      <c r="B235" s="30"/>
      <c r="C235" s="30"/>
      <c r="D235" s="31"/>
      <c r="E235" s="30"/>
      <c r="F235" s="11"/>
      <c r="G235" s="30"/>
      <c r="H235" s="12"/>
    </row>
    <row r="236" spans="1:8" s="4" customFormat="1" ht="18.75" customHeight="1" x14ac:dyDescent="0.2">
      <c r="A236" s="1" t="s">
        <v>39</v>
      </c>
      <c r="B236" s="1"/>
      <c r="C236" s="1"/>
      <c r="D236" s="11">
        <v>0</v>
      </c>
      <c r="E236" s="32">
        <v>947</v>
      </c>
      <c r="F236" s="33">
        <f>+D236*E236</f>
        <v>0</v>
      </c>
      <c r="G236" s="8"/>
      <c r="H236" s="12" t="s">
        <v>98</v>
      </c>
    </row>
    <row r="237" spans="1:8" s="4" customFormat="1" ht="16.5" customHeight="1" x14ac:dyDescent="0.2">
      <c r="A237" s="1"/>
      <c r="B237" s="1"/>
      <c r="C237" s="1"/>
      <c r="D237" s="11"/>
      <c r="E237" s="1"/>
      <c r="F237" s="11"/>
      <c r="G237" s="1"/>
      <c r="H237" s="12"/>
    </row>
    <row r="238" spans="1:8" s="4" customFormat="1" ht="16.5" customHeight="1" x14ac:dyDescent="0.2">
      <c r="A238" s="22" t="s">
        <v>82</v>
      </c>
      <c r="B238" s="22"/>
      <c r="C238" s="22"/>
      <c r="D238" s="22"/>
      <c r="E238" s="22"/>
      <c r="F238" s="23">
        <f>+F32+F44+F62+F148+F161+F172+F183+F194+F205+F217+F233+F137+F113+F102+F89+F76+F51</f>
        <v>0</v>
      </c>
      <c r="G238" s="22"/>
      <c r="H238" s="20"/>
    </row>
    <row r="239" spans="1:8" s="4" customFormat="1" ht="16.5" customHeight="1" x14ac:dyDescent="0.2">
      <c r="A239" s="18" t="s">
        <v>83</v>
      </c>
      <c r="B239" s="18"/>
      <c r="C239" s="18"/>
      <c r="D239" s="18"/>
      <c r="E239" s="18"/>
      <c r="F239" s="19">
        <f>+F34+F36+F64+F65+F78+F236+F91+F35+F150</f>
        <v>0</v>
      </c>
      <c r="G239" s="18"/>
      <c r="H239" s="20"/>
    </row>
    <row r="240" spans="1:8" s="4" customFormat="1" ht="16.5" customHeight="1" x14ac:dyDescent="0.2">
      <c r="D240" s="12"/>
      <c r="F240" s="12"/>
      <c r="H240" s="12"/>
    </row>
    <row r="241" spans="1:8" s="4" customFormat="1" ht="16.5" customHeight="1" x14ac:dyDescent="0.2">
      <c r="A241" s="44" t="s">
        <v>144</v>
      </c>
      <c r="D241" s="12"/>
      <c r="F241" s="12"/>
      <c r="H241" s="12"/>
    </row>
    <row r="242" spans="1:8" s="4" customFormat="1" ht="16.5" customHeight="1" x14ac:dyDescent="0.2">
      <c r="D242" s="12"/>
      <c r="F242" s="12"/>
      <c r="H242" s="12"/>
    </row>
    <row r="243" spans="1:8" s="4" customFormat="1" ht="16.5" customHeight="1" x14ac:dyDescent="0.2">
      <c r="D243" s="12"/>
      <c r="F243" s="12"/>
      <c r="H243" s="12"/>
    </row>
    <row r="244" spans="1:8" s="4" customFormat="1" ht="16.5" customHeight="1" x14ac:dyDescent="0.2">
      <c r="D244" s="12"/>
      <c r="F244" s="12"/>
      <c r="H244" s="12"/>
    </row>
    <row r="245" spans="1:8" s="4" customFormat="1" ht="16.5" customHeight="1" x14ac:dyDescent="0.2">
      <c r="D245" s="12"/>
      <c r="F245" s="12"/>
      <c r="H245" s="12"/>
    </row>
    <row r="246" spans="1:8" s="4" customFormat="1" ht="16.5" customHeight="1" x14ac:dyDescent="0.2">
      <c r="D246" s="12"/>
      <c r="F246" s="12"/>
      <c r="H246" s="12"/>
    </row>
    <row r="247" spans="1:8" s="4" customFormat="1" ht="16.5" customHeight="1" x14ac:dyDescent="0.2">
      <c r="D247" s="12"/>
      <c r="F247" s="12"/>
      <c r="H247" s="12"/>
    </row>
    <row r="248" spans="1:8" s="4" customFormat="1" ht="16.5" customHeight="1" x14ac:dyDescent="0.2">
      <c r="D248" s="12"/>
      <c r="F248" s="12"/>
      <c r="H248" s="12"/>
    </row>
    <row r="249" spans="1:8" s="4" customFormat="1" ht="16.5" customHeight="1" x14ac:dyDescent="0.2">
      <c r="D249" s="12"/>
      <c r="F249" s="12"/>
      <c r="H249" s="12"/>
    </row>
    <row r="250" spans="1:8" s="4" customFormat="1" ht="16.5" customHeight="1" x14ac:dyDescent="0.2">
      <c r="D250" s="12"/>
      <c r="F250" s="12"/>
      <c r="H250" s="12"/>
    </row>
    <row r="251" spans="1:8" s="4" customFormat="1" ht="16.5" customHeight="1" x14ac:dyDescent="0.2">
      <c r="D251" s="12"/>
      <c r="F251" s="12"/>
      <c r="H251" s="12"/>
    </row>
    <row r="252" spans="1:8" s="4" customFormat="1" ht="16.5" customHeight="1" x14ac:dyDescent="0.2">
      <c r="D252" s="12"/>
      <c r="F252" s="12"/>
      <c r="H252" s="12"/>
    </row>
    <row r="253" spans="1:8" s="4" customFormat="1" ht="16.5" customHeight="1" x14ac:dyDescent="0.2">
      <c r="D253" s="12"/>
      <c r="F253" s="12"/>
      <c r="H253" s="12"/>
    </row>
    <row r="254" spans="1:8" s="4" customFormat="1" ht="16.5" customHeight="1" x14ac:dyDescent="0.2">
      <c r="D254" s="12"/>
      <c r="F254" s="12"/>
      <c r="H254" s="12"/>
    </row>
    <row r="255" spans="1:8" s="4" customFormat="1" ht="16.5" customHeight="1" x14ac:dyDescent="0.2">
      <c r="D255" s="12"/>
      <c r="F255" s="12"/>
      <c r="H255" s="12"/>
    </row>
    <row r="256" spans="1:8" s="4" customFormat="1" ht="16.5" customHeight="1" x14ac:dyDescent="0.2">
      <c r="D256" s="12"/>
      <c r="F256" s="12"/>
      <c r="H256" s="12"/>
    </row>
    <row r="257" spans="4:8" s="4" customFormat="1" ht="16.5" customHeight="1" x14ac:dyDescent="0.2">
      <c r="D257" s="12"/>
      <c r="F257" s="12"/>
      <c r="H257" s="12"/>
    </row>
    <row r="258" spans="4:8" s="4" customFormat="1" ht="16.5" customHeight="1" x14ac:dyDescent="0.2">
      <c r="D258" s="12"/>
      <c r="F258" s="12"/>
      <c r="H258" s="12"/>
    </row>
    <row r="259" spans="4:8" s="4" customFormat="1" ht="16.5" customHeight="1" x14ac:dyDescent="0.2">
      <c r="D259" s="12"/>
      <c r="F259" s="12"/>
      <c r="H259" s="12"/>
    </row>
    <row r="260" spans="4:8" s="4" customFormat="1" ht="16.5" customHeight="1" x14ac:dyDescent="0.2">
      <c r="D260" s="12"/>
      <c r="F260" s="12"/>
      <c r="H260" s="12"/>
    </row>
    <row r="261" spans="4:8" s="4" customFormat="1" ht="16.5" customHeight="1" x14ac:dyDescent="0.2">
      <c r="D261" s="12"/>
      <c r="F261" s="12"/>
      <c r="H261" s="12"/>
    </row>
    <row r="262" spans="4:8" s="4" customFormat="1" ht="16.5" customHeight="1" x14ac:dyDescent="0.2">
      <c r="D262" s="12"/>
      <c r="F262" s="12"/>
      <c r="H262" s="12"/>
    </row>
    <row r="263" spans="4:8" s="4" customFormat="1" ht="16.5" customHeight="1" x14ac:dyDescent="0.2">
      <c r="D263" s="12"/>
      <c r="F263" s="12"/>
      <c r="H263" s="12"/>
    </row>
    <row r="264" spans="4:8" s="4" customFormat="1" ht="16.5" customHeight="1" x14ac:dyDescent="0.2">
      <c r="D264" s="12"/>
      <c r="F264" s="12"/>
      <c r="H264" s="12"/>
    </row>
    <row r="265" spans="4:8" s="4" customFormat="1" ht="16.5" customHeight="1" x14ac:dyDescent="0.2">
      <c r="D265" s="12"/>
      <c r="F265" s="12"/>
      <c r="H265" s="12"/>
    </row>
    <row r="266" spans="4:8" s="4" customFormat="1" ht="16.5" customHeight="1" x14ac:dyDescent="0.2">
      <c r="D266" s="12"/>
      <c r="F266" s="12"/>
      <c r="H266" s="12"/>
    </row>
    <row r="267" spans="4:8" s="4" customFormat="1" ht="16.5" customHeight="1" x14ac:dyDescent="0.2">
      <c r="D267" s="12"/>
      <c r="F267" s="12"/>
      <c r="H267" s="12"/>
    </row>
    <row r="268" spans="4:8" s="4" customFormat="1" ht="16.5" customHeight="1" x14ac:dyDescent="0.2">
      <c r="D268" s="12"/>
      <c r="F268" s="12"/>
      <c r="H268" s="12"/>
    </row>
    <row r="269" spans="4:8" s="4" customFormat="1" ht="16.5" customHeight="1" x14ac:dyDescent="0.2">
      <c r="D269" s="12"/>
      <c r="F269" s="12"/>
      <c r="H269" s="12"/>
    </row>
    <row r="270" spans="4:8" s="4" customFormat="1" ht="16.5" customHeight="1" x14ac:dyDescent="0.2">
      <c r="D270" s="12"/>
      <c r="F270" s="12"/>
      <c r="H270" s="12"/>
    </row>
    <row r="271" spans="4:8" s="4" customFormat="1" ht="16.5" customHeight="1" x14ac:dyDescent="0.2">
      <c r="D271" s="12"/>
      <c r="F271" s="12"/>
      <c r="H271" s="12"/>
    </row>
    <row r="272" spans="4:8" s="4" customFormat="1" ht="16.5" customHeight="1" x14ac:dyDescent="0.2">
      <c r="D272" s="12"/>
      <c r="F272" s="12"/>
      <c r="H272" s="12"/>
    </row>
    <row r="273" spans="4:8" s="4" customFormat="1" ht="16.5" customHeight="1" x14ac:dyDescent="0.2">
      <c r="D273" s="12"/>
      <c r="F273" s="12"/>
      <c r="H273" s="12"/>
    </row>
    <row r="274" spans="4:8" s="4" customFormat="1" ht="16.5" customHeight="1" x14ac:dyDescent="0.2">
      <c r="D274" s="12"/>
      <c r="F274" s="12"/>
      <c r="H274" s="12"/>
    </row>
    <row r="275" spans="4:8" s="4" customFormat="1" ht="16.5" customHeight="1" x14ac:dyDescent="0.2">
      <c r="D275" s="12"/>
      <c r="F275" s="12"/>
      <c r="H275" s="12"/>
    </row>
    <row r="276" spans="4:8" s="4" customFormat="1" ht="16.5" customHeight="1" x14ac:dyDescent="0.2">
      <c r="D276" s="12"/>
      <c r="F276" s="12"/>
      <c r="H276" s="12"/>
    </row>
    <row r="277" spans="4:8" s="4" customFormat="1" ht="16.5" customHeight="1" x14ac:dyDescent="0.2">
      <c r="D277" s="12"/>
      <c r="F277" s="12"/>
      <c r="H277" s="12"/>
    </row>
    <row r="278" spans="4:8" s="4" customFormat="1" ht="16.5" customHeight="1" x14ac:dyDescent="0.2">
      <c r="D278" s="12"/>
      <c r="F278" s="12"/>
      <c r="H278" s="12"/>
    </row>
    <row r="279" spans="4:8" s="4" customFormat="1" ht="16.5" customHeight="1" x14ac:dyDescent="0.2">
      <c r="D279" s="12"/>
      <c r="F279" s="12"/>
      <c r="H279" s="12"/>
    </row>
    <row r="280" spans="4:8" s="4" customFormat="1" ht="16.5" customHeight="1" x14ac:dyDescent="0.2">
      <c r="D280" s="12"/>
      <c r="F280" s="12"/>
      <c r="H280" s="12"/>
    </row>
    <row r="281" spans="4:8" s="4" customFormat="1" ht="16.5" customHeight="1" x14ac:dyDescent="0.2">
      <c r="D281" s="12"/>
      <c r="F281" s="12"/>
      <c r="H281" s="12"/>
    </row>
    <row r="282" spans="4:8" s="4" customFormat="1" ht="16.5" customHeight="1" x14ac:dyDescent="0.2">
      <c r="D282" s="12"/>
      <c r="F282" s="12"/>
      <c r="H282" s="12"/>
    </row>
    <row r="283" spans="4:8" s="4" customFormat="1" ht="16.5" customHeight="1" x14ac:dyDescent="0.2">
      <c r="D283" s="12"/>
      <c r="F283" s="12"/>
      <c r="H283" s="12"/>
    </row>
    <row r="284" spans="4:8" s="4" customFormat="1" ht="16.5" customHeight="1" x14ac:dyDescent="0.2">
      <c r="D284" s="12"/>
      <c r="F284" s="12"/>
      <c r="H284" s="12"/>
    </row>
    <row r="285" spans="4:8" s="4" customFormat="1" ht="16.5" customHeight="1" x14ac:dyDescent="0.2">
      <c r="D285" s="12"/>
      <c r="F285" s="12"/>
      <c r="H285" s="12"/>
    </row>
    <row r="286" spans="4:8" s="4" customFormat="1" ht="16.5" customHeight="1" x14ac:dyDescent="0.2">
      <c r="D286" s="12"/>
      <c r="F286" s="12"/>
      <c r="H286" s="12"/>
    </row>
    <row r="287" spans="4:8" s="4" customFormat="1" ht="16.5" customHeight="1" x14ac:dyDescent="0.2">
      <c r="D287" s="12"/>
      <c r="F287" s="12"/>
      <c r="H287" s="12"/>
    </row>
    <row r="288" spans="4:8" s="4" customFormat="1" ht="16.5" customHeight="1" x14ac:dyDescent="0.2">
      <c r="D288" s="12"/>
      <c r="F288" s="12"/>
      <c r="H288" s="12"/>
    </row>
    <row r="289" spans="4:8" s="4" customFormat="1" ht="16.5" customHeight="1" x14ac:dyDescent="0.2">
      <c r="D289" s="12"/>
      <c r="F289" s="12"/>
      <c r="H289" s="12"/>
    </row>
    <row r="290" spans="4:8" s="4" customFormat="1" ht="16.5" customHeight="1" x14ac:dyDescent="0.2">
      <c r="D290" s="12"/>
      <c r="F290" s="12"/>
      <c r="H290" s="12"/>
    </row>
    <row r="291" spans="4:8" s="4" customFormat="1" ht="16.5" customHeight="1" x14ac:dyDescent="0.2">
      <c r="D291" s="12"/>
      <c r="F291" s="12"/>
      <c r="H291" s="12"/>
    </row>
    <row r="292" spans="4:8" s="4" customFormat="1" ht="16.5" customHeight="1" x14ac:dyDescent="0.2">
      <c r="D292" s="12"/>
      <c r="F292" s="12"/>
      <c r="H292" s="12"/>
    </row>
    <row r="293" spans="4:8" s="4" customFormat="1" ht="16.5" customHeight="1" x14ac:dyDescent="0.2">
      <c r="D293" s="12"/>
      <c r="F293" s="12"/>
      <c r="H293" s="12"/>
    </row>
    <row r="294" spans="4:8" s="4" customFormat="1" ht="16.5" customHeight="1" x14ac:dyDescent="0.2">
      <c r="D294" s="12"/>
      <c r="F294" s="12"/>
      <c r="H294" s="12"/>
    </row>
    <row r="295" spans="4:8" s="4" customFormat="1" ht="16.5" customHeight="1" x14ac:dyDescent="0.2">
      <c r="D295" s="12"/>
      <c r="F295" s="12"/>
      <c r="H295" s="12"/>
    </row>
    <row r="296" spans="4:8" s="4" customFormat="1" ht="16.5" customHeight="1" x14ac:dyDescent="0.2">
      <c r="D296" s="12"/>
      <c r="F296" s="12"/>
      <c r="H296" s="12"/>
    </row>
    <row r="297" spans="4:8" s="4" customFormat="1" ht="16.5" customHeight="1" x14ac:dyDescent="0.2">
      <c r="D297" s="12"/>
      <c r="F297" s="12"/>
      <c r="H297" s="12"/>
    </row>
    <row r="298" spans="4:8" s="4" customFormat="1" ht="16.5" customHeight="1" x14ac:dyDescent="0.2">
      <c r="D298" s="12"/>
      <c r="F298" s="12"/>
      <c r="H298" s="12"/>
    </row>
    <row r="299" spans="4:8" s="4" customFormat="1" ht="16.5" customHeight="1" x14ac:dyDescent="0.2">
      <c r="D299" s="12"/>
      <c r="F299" s="12"/>
      <c r="H299" s="12"/>
    </row>
    <row r="300" spans="4:8" s="4" customFormat="1" ht="16.5" customHeight="1" x14ac:dyDescent="0.2">
      <c r="D300" s="12"/>
      <c r="F300" s="12"/>
      <c r="H300" s="12"/>
    </row>
    <row r="301" spans="4:8" s="4" customFormat="1" ht="16.5" customHeight="1" x14ac:dyDescent="0.2">
      <c r="D301" s="12"/>
      <c r="F301" s="12"/>
      <c r="H301" s="12"/>
    </row>
    <row r="302" spans="4:8" s="4" customFormat="1" ht="16.5" customHeight="1" x14ac:dyDescent="0.2">
      <c r="D302" s="12"/>
      <c r="F302" s="12"/>
      <c r="H302" s="12"/>
    </row>
    <row r="303" spans="4:8" s="4" customFormat="1" ht="16.5" customHeight="1" x14ac:dyDescent="0.2">
      <c r="D303" s="12"/>
      <c r="F303" s="12"/>
      <c r="H303" s="12"/>
    </row>
    <row r="304" spans="4:8" s="4" customFormat="1" ht="16.5" customHeight="1" x14ac:dyDescent="0.2">
      <c r="D304" s="12"/>
      <c r="F304" s="12"/>
      <c r="H304" s="12"/>
    </row>
    <row r="305" spans="4:8" s="4" customFormat="1" ht="16.5" customHeight="1" x14ac:dyDescent="0.2">
      <c r="D305" s="12"/>
      <c r="F305" s="12"/>
      <c r="H305" s="12"/>
    </row>
    <row r="306" spans="4:8" s="4" customFormat="1" ht="16.5" customHeight="1" x14ac:dyDescent="0.2">
      <c r="D306" s="12"/>
      <c r="F306" s="12"/>
      <c r="H306" s="12"/>
    </row>
    <row r="307" spans="4:8" s="4" customFormat="1" ht="16.5" customHeight="1" x14ac:dyDescent="0.2">
      <c r="D307" s="12"/>
      <c r="F307" s="12"/>
      <c r="H307" s="12"/>
    </row>
    <row r="308" spans="4:8" s="4" customFormat="1" ht="16.5" customHeight="1" x14ac:dyDescent="0.2">
      <c r="D308" s="12"/>
      <c r="F308" s="12"/>
      <c r="H308" s="12"/>
    </row>
    <row r="309" spans="4:8" s="4" customFormat="1" ht="16.5" customHeight="1" x14ac:dyDescent="0.2">
      <c r="D309" s="12"/>
      <c r="F309" s="12"/>
      <c r="H309" s="12"/>
    </row>
    <row r="310" spans="4:8" s="4" customFormat="1" ht="16.5" customHeight="1" x14ac:dyDescent="0.2">
      <c r="D310" s="12"/>
      <c r="F310" s="12"/>
      <c r="H310" s="12"/>
    </row>
    <row r="311" spans="4:8" s="4" customFormat="1" ht="16.5" customHeight="1" x14ac:dyDescent="0.2">
      <c r="D311" s="12"/>
      <c r="F311" s="12"/>
      <c r="H311" s="12"/>
    </row>
    <row r="312" spans="4:8" s="4" customFormat="1" ht="16.5" customHeight="1" x14ac:dyDescent="0.2">
      <c r="D312" s="12"/>
      <c r="F312" s="12"/>
      <c r="H312" s="12"/>
    </row>
    <row r="313" spans="4:8" s="4" customFormat="1" ht="16.5" customHeight="1" x14ac:dyDescent="0.2">
      <c r="D313" s="12"/>
      <c r="F313" s="12"/>
      <c r="H313" s="12"/>
    </row>
    <row r="314" spans="4:8" s="4" customFormat="1" ht="16.5" customHeight="1" x14ac:dyDescent="0.2">
      <c r="D314" s="12"/>
      <c r="F314" s="12"/>
      <c r="H314" s="12"/>
    </row>
    <row r="315" spans="4:8" s="4" customFormat="1" ht="16.5" customHeight="1" x14ac:dyDescent="0.2">
      <c r="D315" s="12"/>
      <c r="F315" s="12"/>
      <c r="H315" s="12"/>
    </row>
    <row r="316" spans="4:8" s="4" customFormat="1" ht="16.5" customHeight="1" x14ac:dyDescent="0.2">
      <c r="D316" s="12"/>
      <c r="F316" s="12"/>
      <c r="H316" s="12"/>
    </row>
    <row r="317" spans="4:8" s="4" customFormat="1" ht="16.5" customHeight="1" x14ac:dyDescent="0.2">
      <c r="D317" s="12"/>
      <c r="F317" s="12"/>
      <c r="H317" s="12"/>
    </row>
    <row r="318" spans="4:8" s="4" customFormat="1" ht="16.5" customHeight="1" x14ac:dyDescent="0.2">
      <c r="D318" s="12"/>
      <c r="F318" s="12"/>
      <c r="H318" s="12"/>
    </row>
    <row r="319" spans="4:8" s="4" customFormat="1" ht="16.5" customHeight="1" x14ac:dyDescent="0.2">
      <c r="D319" s="12"/>
      <c r="F319" s="12"/>
      <c r="H319" s="12"/>
    </row>
    <row r="320" spans="4:8" s="4" customFormat="1" ht="16.5" customHeight="1" x14ac:dyDescent="0.2">
      <c r="D320" s="12"/>
      <c r="F320" s="12"/>
      <c r="H320" s="12"/>
    </row>
    <row r="321" spans="4:8" s="4" customFormat="1" ht="16.5" customHeight="1" x14ac:dyDescent="0.2">
      <c r="D321" s="12"/>
      <c r="F321" s="12"/>
      <c r="H321" s="12"/>
    </row>
    <row r="322" spans="4:8" s="4" customFormat="1" ht="16.5" customHeight="1" x14ac:dyDescent="0.2">
      <c r="D322" s="12"/>
      <c r="F322" s="12"/>
      <c r="H322" s="12"/>
    </row>
    <row r="323" spans="4:8" s="4" customFormat="1" ht="16.5" customHeight="1" x14ac:dyDescent="0.2">
      <c r="D323" s="12"/>
      <c r="F323" s="12"/>
      <c r="H323" s="12"/>
    </row>
    <row r="324" spans="4:8" s="4" customFormat="1" ht="16.5" customHeight="1" x14ac:dyDescent="0.2">
      <c r="D324" s="12"/>
      <c r="F324" s="12"/>
      <c r="H324" s="12"/>
    </row>
    <row r="325" spans="4:8" s="4" customFormat="1" ht="16.5" customHeight="1" x14ac:dyDescent="0.2">
      <c r="D325" s="12"/>
      <c r="F325" s="12"/>
      <c r="H325" s="12"/>
    </row>
    <row r="326" spans="4:8" s="4" customFormat="1" ht="16.5" customHeight="1" x14ac:dyDescent="0.2">
      <c r="D326" s="12"/>
      <c r="F326" s="12"/>
      <c r="H326" s="12"/>
    </row>
    <row r="327" spans="4:8" s="4" customFormat="1" ht="16.5" customHeight="1" x14ac:dyDescent="0.2">
      <c r="D327" s="12"/>
      <c r="F327" s="12"/>
      <c r="H327" s="12"/>
    </row>
    <row r="328" spans="4:8" s="4" customFormat="1" ht="16.5" customHeight="1" x14ac:dyDescent="0.2">
      <c r="D328" s="12"/>
      <c r="F328" s="12"/>
      <c r="H328" s="12"/>
    </row>
    <row r="329" spans="4:8" s="4" customFormat="1" ht="16.5" customHeight="1" x14ac:dyDescent="0.2">
      <c r="D329" s="12"/>
      <c r="F329" s="12"/>
      <c r="H329" s="12"/>
    </row>
    <row r="330" spans="4:8" s="4" customFormat="1" ht="16.5" customHeight="1" x14ac:dyDescent="0.2">
      <c r="D330" s="12"/>
      <c r="F330" s="12"/>
      <c r="H330" s="12"/>
    </row>
    <row r="331" spans="4:8" s="4" customFormat="1" ht="16.5" customHeight="1" x14ac:dyDescent="0.2">
      <c r="D331" s="12"/>
      <c r="F331" s="12"/>
      <c r="H331" s="12"/>
    </row>
    <row r="332" spans="4:8" s="4" customFormat="1" ht="16.5" customHeight="1" x14ac:dyDescent="0.2">
      <c r="D332" s="12"/>
      <c r="F332" s="12"/>
      <c r="H332" s="12"/>
    </row>
    <row r="333" spans="4:8" s="4" customFormat="1" ht="16.5" customHeight="1" x14ac:dyDescent="0.2">
      <c r="D333" s="12"/>
      <c r="F333" s="12"/>
      <c r="H333" s="12"/>
    </row>
    <row r="334" spans="4:8" s="4" customFormat="1" ht="16.5" customHeight="1" x14ac:dyDescent="0.2">
      <c r="D334" s="12"/>
      <c r="F334" s="12"/>
      <c r="H334" s="12"/>
    </row>
    <row r="335" spans="4:8" s="4" customFormat="1" ht="16.5" customHeight="1" x14ac:dyDescent="0.2">
      <c r="D335" s="12"/>
      <c r="F335" s="12"/>
      <c r="H335" s="12"/>
    </row>
    <row r="336" spans="4:8" s="4" customFormat="1" ht="16.5" customHeight="1" x14ac:dyDescent="0.2">
      <c r="D336" s="12"/>
      <c r="F336" s="12"/>
      <c r="H336" s="12"/>
    </row>
    <row r="337" spans="4:8" s="4" customFormat="1" ht="16.5" customHeight="1" x14ac:dyDescent="0.2">
      <c r="D337" s="12"/>
      <c r="F337" s="12"/>
      <c r="H337" s="12"/>
    </row>
    <row r="338" spans="4:8" s="4" customFormat="1" ht="16.5" customHeight="1" x14ac:dyDescent="0.2">
      <c r="D338" s="12"/>
      <c r="F338" s="12"/>
      <c r="H338" s="12"/>
    </row>
    <row r="339" spans="4:8" s="4" customFormat="1" ht="16.5" customHeight="1" x14ac:dyDescent="0.2">
      <c r="D339" s="12"/>
      <c r="F339" s="12"/>
      <c r="H339" s="12"/>
    </row>
    <row r="340" spans="4:8" s="4" customFormat="1" ht="16.5" customHeight="1" x14ac:dyDescent="0.2">
      <c r="D340" s="12"/>
      <c r="F340" s="12"/>
      <c r="H340" s="12"/>
    </row>
    <row r="341" spans="4:8" s="4" customFormat="1" ht="16.5" customHeight="1" x14ac:dyDescent="0.2">
      <c r="D341" s="12"/>
      <c r="F341" s="12"/>
      <c r="H341" s="12"/>
    </row>
    <row r="342" spans="4:8" s="4" customFormat="1" ht="16.5" customHeight="1" x14ac:dyDescent="0.2">
      <c r="D342" s="12"/>
      <c r="F342" s="12"/>
      <c r="H342" s="12"/>
    </row>
    <row r="343" spans="4:8" s="4" customFormat="1" ht="16.5" customHeight="1" x14ac:dyDescent="0.2">
      <c r="D343" s="12"/>
      <c r="F343" s="12"/>
      <c r="H343" s="12"/>
    </row>
    <row r="344" spans="4:8" s="4" customFormat="1" ht="16.5" customHeight="1" x14ac:dyDescent="0.2">
      <c r="D344" s="12"/>
      <c r="F344" s="12"/>
      <c r="H344" s="12"/>
    </row>
    <row r="345" spans="4:8" s="4" customFormat="1" ht="16.5" customHeight="1" x14ac:dyDescent="0.2">
      <c r="D345" s="12"/>
      <c r="F345" s="12"/>
      <c r="H345" s="12"/>
    </row>
    <row r="346" spans="4:8" s="4" customFormat="1" ht="16.5" customHeight="1" x14ac:dyDescent="0.2">
      <c r="D346" s="12"/>
      <c r="F346" s="12"/>
      <c r="H346" s="12"/>
    </row>
    <row r="347" spans="4:8" s="4" customFormat="1" ht="16.5" customHeight="1" x14ac:dyDescent="0.2">
      <c r="D347" s="12"/>
      <c r="F347" s="12"/>
      <c r="H347" s="12"/>
    </row>
    <row r="348" spans="4:8" s="4" customFormat="1" ht="16.5" customHeight="1" x14ac:dyDescent="0.2">
      <c r="D348" s="12"/>
      <c r="F348" s="12"/>
      <c r="H348" s="12"/>
    </row>
    <row r="349" spans="4:8" s="4" customFormat="1" ht="16.5" customHeight="1" x14ac:dyDescent="0.2">
      <c r="D349" s="12"/>
      <c r="F349" s="12"/>
      <c r="H349" s="12"/>
    </row>
    <row r="350" spans="4:8" s="4" customFormat="1" ht="16.5" customHeight="1" x14ac:dyDescent="0.2">
      <c r="D350" s="12"/>
      <c r="F350" s="12"/>
      <c r="H350" s="12"/>
    </row>
    <row r="351" spans="4:8" s="4" customFormat="1" ht="16.5" customHeight="1" x14ac:dyDescent="0.2">
      <c r="D351" s="12"/>
      <c r="F351" s="12"/>
      <c r="H351" s="12"/>
    </row>
    <row r="352" spans="4:8" s="4" customFormat="1" ht="16.5" customHeight="1" x14ac:dyDescent="0.2">
      <c r="D352" s="12"/>
      <c r="F352" s="12"/>
      <c r="H352" s="12"/>
    </row>
    <row r="353" spans="4:8" s="4" customFormat="1" ht="16.5" customHeight="1" x14ac:dyDescent="0.2">
      <c r="D353" s="12"/>
      <c r="F353" s="12"/>
      <c r="H353" s="12"/>
    </row>
    <row r="354" spans="4:8" s="4" customFormat="1" ht="16.5" customHeight="1" x14ac:dyDescent="0.2">
      <c r="D354" s="12"/>
      <c r="F354" s="12"/>
      <c r="H354" s="12"/>
    </row>
    <row r="355" spans="4:8" s="4" customFormat="1" ht="16.5" customHeight="1" x14ac:dyDescent="0.2">
      <c r="D355" s="12"/>
      <c r="F355" s="12"/>
      <c r="H355" s="12"/>
    </row>
    <row r="356" spans="4:8" s="4" customFormat="1" ht="16.5" customHeight="1" x14ac:dyDescent="0.2">
      <c r="D356" s="12"/>
      <c r="F356" s="12"/>
      <c r="H356" s="12"/>
    </row>
    <row r="357" spans="4:8" s="4" customFormat="1" ht="16.5" customHeight="1" x14ac:dyDescent="0.2">
      <c r="D357" s="12"/>
      <c r="F357" s="12"/>
      <c r="H357" s="12"/>
    </row>
    <row r="358" spans="4:8" s="4" customFormat="1" ht="16.5" customHeight="1" x14ac:dyDescent="0.2">
      <c r="D358" s="12"/>
      <c r="F358" s="12"/>
      <c r="H358" s="12"/>
    </row>
    <row r="359" spans="4:8" s="4" customFormat="1" ht="16.5" customHeight="1" x14ac:dyDescent="0.2">
      <c r="D359" s="12"/>
      <c r="F359" s="12"/>
      <c r="H359" s="12"/>
    </row>
    <row r="360" spans="4:8" s="4" customFormat="1" ht="16.5" customHeight="1" x14ac:dyDescent="0.2">
      <c r="D360" s="12"/>
      <c r="F360" s="12"/>
      <c r="H360" s="12"/>
    </row>
    <row r="361" spans="4:8" s="4" customFormat="1" ht="16.5" customHeight="1" x14ac:dyDescent="0.2">
      <c r="D361" s="12"/>
      <c r="F361" s="12"/>
      <c r="H361" s="12"/>
    </row>
    <row r="362" spans="4:8" s="4" customFormat="1" ht="16.5" customHeight="1" x14ac:dyDescent="0.2">
      <c r="D362" s="12"/>
      <c r="F362" s="12"/>
      <c r="H362" s="12"/>
    </row>
    <row r="363" spans="4:8" s="4" customFormat="1" ht="16.5" customHeight="1" x14ac:dyDescent="0.2">
      <c r="D363" s="12"/>
      <c r="F363" s="12"/>
      <c r="H363" s="12"/>
    </row>
    <row r="364" spans="4:8" s="4" customFormat="1" ht="16.5" customHeight="1" x14ac:dyDescent="0.2">
      <c r="D364" s="12"/>
      <c r="F364" s="12"/>
      <c r="H364" s="12"/>
    </row>
    <row r="365" spans="4:8" s="4" customFormat="1" ht="16.5" customHeight="1" x14ac:dyDescent="0.2">
      <c r="D365" s="12"/>
      <c r="F365" s="12"/>
      <c r="H365" s="12"/>
    </row>
    <row r="366" spans="4:8" s="4" customFormat="1" ht="16.5" customHeight="1" x14ac:dyDescent="0.2">
      <c r="D366" s="12"/>
      <c r="F366" s="12"/>
      <c r="H366" s="12"/>
    </row>
    <row r="367" spans="4:8" s="4" customFormat="1" ht="16.5" customHeight="1" x14ac:dyDescent="0.2">
      <c r="D367" s="12"/>
      <c r="F367" s="12"/>
      <c r="H367" s="12"/>
    </row>
    <row r="368" spans="4:8" s="4" customFormat="1" ht="16.5" customHeight="1" x14ac:dyDescent="0.2">
      <c r="D368" s="12"/>
      <c r="F368" s="12"/>
      <c r="H368" s="12"/>
    </row>
    <row r="369" spans="4:8" s="4" customFormat="1" ht="16.5" customHeight="1" x14ac:dyDescent="0.2">
      <c r="D369" s="12"/>
      <c r="F369" s="12"/>
      <c r="H369" s="12"/>
    </row>
    <row r="370" spans="4:8" s="4" customFormat="1" ht="16.5" customHeight="1" x14ac:dyDescent="0.2">
      <c r="D370" s="12"/>
      <c r="F370" s="12"/>
      <c r="H370" s="12"/>
    </row>
    <row r="371" spans="4:8" s="4" customFormat="1" ht="16.5" customHeight="1" x14ac:dyDescent="0.2">
      <c r="D371" s="12"/>
      <c r="F371" s="12"/>
      <c r="H371" s="12"/>
    </row>
    <row r="372" spans="4:8" s="4" customFormat="1" ht="16.5" customHeight="1" x14ac:dyDescent="0.2">
      <c r="D372" s="12"/>
      <c r="F372" s="12"/>
      <c r="H372" s="12"/>
    </row>
    <row r="373" spans="4:8" s="4" customFormat="1" ht="16.5" customHeight="1" x14ac:dyDescent="0.2">
      <c r="D373" s="12"/>
      <c r="F373" s="12"/>
      <c r="H373" s="12"/>
    </row>
    <row r="374" spans="4:8" s="4" customFormat="1" ht="16.5" customHeight="1" x14ac:dyDescent="0.2">
      <c r="D374" s="12"/>
      <c r="F374" s="12"/>
      <c r="H374" s="12"/>
    </row>
    <row r="375" spans="4:8" s="4" customFormat="1" ht="16.5" customHeight="1" x14ac:dyDescent="0.2">
      <c r="D375" s="12"/>
      <c r="F375" s="12"/>
      <c r="H375" s="12"/>
    </row>
    <row r="376" spans="4:8" s="4" customFormat="1" ht="16.5" customHeight="1" x14ac:dyDescent="0.2">
      <c r="D376" s="12"/>
      <c r="F376" s="12"/>
      <c r="H376" s="12"/>
    </row>
    <row r="377" spans="4:8" s="4" customFormat="1" x14ac:dyDescent="0.2">
      <c r="D377" s="12"/>
      <c r="F377" s="12"/>
      <c r="H377" s="12"/>
    </row>
    <row r="378" spans="4:8" s="4" customFormat="1" x14ac:dyDescent="0.2">
      <c r="D378" s="12"/>
      <c r="F378" s="12"/>
      <c r="H378" s="12"/>
    </row>
    <row r="379" spans="4:8" s="4" customFormat="1" x14ac:dyDescent="0.2">
      <c r="D379" s="12"/>
      <c r="F379" s="12"/>
      <c r="H379" s="12"/>
    </row>
    <row r="380" spans="4:8" s="4" customFormat="1" x14ac:dyDescent="0.2">
      <c r="D380" s="12"/>
      <c r="F380" s="12"/>
      <c r="H380" s="12"/>
    </row>
    <row r="381" spans="4:8" s="4" customFormat="1" x14ac:dyDescent="0.2">
      <c r="D381" s="12"/>
      <c r="F381" s="12"/>
      <c r="H381" s="12"/>
    </row>
    <row r="382" spans="4:8" s="4" customFormat="1" x14ac:dyDescent="0.2">
      <c r="D382" s="12"/>
      <c r="F382" s="12"/>
      <c r="H382" s="12"/>
    </row>
    <row r="383" spans="4:8" s="4" customFormat="1" x14ac:dyDescent="0.2">
      <c r="D383" s="12"/>
      <c r="F383" s="12"/>
      <c r="H383" s="12"/>
    </row>
    <row r="384" spans="4:8" s="4" customFormat="1" x14ac:dyDescent="0.2">
      <c r="D384" s="12"/>
      <c r="F384" s="12"/>
      <c r="H384" s="12"/>
    </row>
    <row r="385" spans="4:8" s="4" customFormat="1" x14ac:dyDescent="0.2">
      <c r="D385" s="12"/>
      <c r="F385" s="12"/>
      <c r="H385" s="12"/>
    </row>
    <row r="386" spans="4:8" s="4" customFormat="1" x14ac:dyDescent="0.2">
      <c r="D386" s="12"/>
      <c r="F386" s="12"/>
      <c r="H386" s="12"/>
    </row>
    <row r="387" spans="4:8" s="4" customFormat="1" x14ac:dyDescent="0.2">
      <c r="D387" s="12"/>
      <c r="F387" s="12"/>
      <c r="H387" s="12"/>
    </row>
    <row r="388" spans="4:8" s="4" customFormat="1" x14ac:dyDescent="0.2">
      <c r="D388" s="12"/>
      <c r="F388" s="12"/>
      <c r="H388" s="12"/>
    </row>
    <row r="389" spans="4:8" s="4" customFormat="1" x14ac:dyDescent="0.2">
      <c r="D389" s="12"/>
      <c r="F389" s="12"/>
      <c r="H389" s="12"/>
    </row>
    <row r="390" spans="4:8" s="4" customFormat="1" x14ac:dyDescent="0.2">
      <c r="D390" s="12"/>
      <c r="F390" s="12"/>
      <c r="H390" s="12"/>
    </row>
    <row r="391" spans="4:8" s="4" customFormat="1" x14ac:dyDescent="0.2">
      <c r="D391" s="12"/>
      <c r="F391" s="12"/>
      <c r="H391" s="12"/>
    </row>
    <row r="392" spans="4:8" s="4" customFormat="1" x14ac:dyDescent="0.2">
      <c r="D392" s="12"/>
      <c r="F392" s="12"/>
      <c r="H392" s="12"/>
    </row>
    <row r="393" spans="4:8" s="4" customFormat="1" x14ac:dyDescent="0.2">
      <c r="D393" s="12"/>
      <c r="F393" s="12"/>
      <c r="H393" s="12"/>
    </row>
    <row r="394" spans="4:8" s="4" customFormat="1" x14ac:dyDescent="0.2">
      <c r="D394" s="12"/>
      <c r="F394" s="12"/>
      <c r="H394" s="12"/>
    </row>
    <row r="395" spans="4:8" s="4" customFormat="1" x14ac:dyDescent="0.2">
      <c r="D395" s="12"/>
      <c r="F395" s="12"/>
      <c r="H395" s="12"/>
    </row>
    <row r="396" spans="4:8" s="4" customFormat="1" x14ac:dyDescent="0.2">
      <c r="D396" s="12"/>
      <c r="F396" s="12"/>
      <c r="H396" s="12"/>
    </row>
    <row r="397" spans="4:8" s="4" customFormat="1" x14ac:dyDescent="0.2">
      <c r="D397" s="12"/>
      <c r="F397" s="12"/>
      <c r="H397" s="12"/>
    </row>
    <row r="398" spans="4:8" s="4" customFormat="1" x14ac:dyDescent="0.2">
      <c r="D398" s="12"/>
      <c r="F398" s="12"/>
      <c r="H398" s="12"/>
    </row>
    <row r="399" spans="4:8" s="4" customFormat="1" x14ac:dyDescent="0.2">
      <c r="D399" s="12"/>
      <c r="F399" s="12"/>
      <c r="H399" s="12"/>
    </row>
    <row r="400" spans="4:8" s="4" customFormat="1" x14ac:dyDescent="0.2">
      <c r="D400" s="12"/>
      <c r="F400" s="12"/>
      <c r="H400" s="12"/>
    </row>
    <row r="401" spans="4:8" s="4" customFormat="1" x14ac:dyDescent="0.2">
      <c r="D401" s="12"/>
      <c r="F401" s="12"/>
      <c r="H401" s="12"/>
    </row>
    <row r="402" spans="4:8" s="4" customFormat="1" x14ac:dyDescent="0.2">
      <c r="D402" s="12"/>
      <c r="F402" s="12"/>
      <c r="H402" s="12"/>
    </row>
    <row r="403" spans="4:8" s="4" customFormat="1" x14ac:dyDescent="0.2">
      <c r="D403" s="12"/>
      <c r="F403" s="12"/>
      <c r="H403" s="12"/>
    </row>
    <row r="404" spans="4:8" s="4" customFormat="1" x14ac:dyDescent="0.2">
      <c r="D404" s="12"/>
      <c r="F404" s="12"/>
      <c r="H404" s="12"/>
    </row>
    <row r="405" spans="4:8" s="4" customFormat="1" x14ac:dyDescent="0.2">
      <c r="D405" s="12"/>
      <c r="F405" s="12"/>
      <c r="H405" s="12"/>
    </row>
    <row r="406" spans="4:8" s="4" customFormat="1" x14ac:dyDescent="0.2">
      <c r="D406" s="12"/>
      <c r="F406" s="12"/>
      <c r="H406" s="12"/>
    </row>
    <row r="407" spans="4:8" s="4" customFormat="1" x14ac:dyDescent="0.2">
      <c r="D407" s="12"/>
      <c r="F407" s="12"/>
      <c r="H407" s="12"/>
    </row>
    <row r="408" spans="4:8" s="4" customFormat="1" x14ac:dyDescent="0.2">
      <c r="D408" s="12"/>
      <c r="F408" s="12"/>
      <c r="H408" s="12"/>
    </row>
    <row r="409" spans="4:8" s="4" customFormat="1" x14ac:dyDescent="0.2">
      <c r="D409" s="12"/>
      <c r="F409" s="12"/>
      <c r="H409" s="12"/>
    </row>
    <row r="410" spans="4:8" s="4" customFormat="1" x14ac:dyDescent="0.2">
      <c r="D410" s="12"/>
      <c r="F410" s="12"/>
      <c r="H410" s="12"/>
    </row>
    <row r="411" spans="4:8" s="4" customFormat="1" x14ac:dyDescent="0.2">
      <c r="D411" s="12"/>
      <c r="F411" s="12"/>
      <c r="H411" s="12"/>
    </row>
    <row r="412" spans="4:8" s="4" customFormat="1" x14ac:dyDescent="0.2">
      <c r="D412" s="12"/>
      <c r="F412" s="12"/>
      <c r="H412" s="12"/>
    </row>
    <row r="413" spans="4:8" s="4" customFormat="1" x14ac:dyDescent="0.2">
      <c r="D413" s="12"/>
      <c r="F413" s="12"/>
      <c r="H413" s="12"/>
    </row>
    <row r="414" spans="4:8" s="4" customFormat="1" x14ac:dyDescent="0.2">
      <c r="D414" s="12"/>
      <c r="F414" s="12"/>
      <c r="H414" s="12"/>
    </row>
    <row r="415" spans="4:8" s="4" customFormat="1" x14ac:dyDescent="0.2">
      <c r="D415" s="12"/>
      <c r="F415" s="12"/>
      <c r="H415" s="12"/>
    </row>
    <row r="416" spans="4:8" s="4" customFormat="1" x14ac:dyDescent="0.2">
      <c r="D416" s="12"/>
      <c r="F416" s="12"/>
      <c r="H416" s="12"/>
    </row>
    <row r="417" spans="4:8" s="4" customFormat="1" x14ac:dyDescent="0.2">
      <c r="D417" s="12"/>
      <c r="F417" s="12"/>
      <c r="H417" s="12"/>
    </row>
    <row r="418" spans="4:8" s="4" customFormat="1" x14ac:dyDescent="0.2">
      <c r="D418" s="12"/>
      <c r="F418" s="12"/>
      <c r="H418" s="12"/>
    </row>
    <row r="419" spans="4:8" s="4" customFormat="1" x14ac:dyDescent="0.2">
      <c r="D419" s="12"/>
      <c r="F419" s="12"/>
      <c r="H419" s="12"/>
    </row>
    <row r="420" spans="4:8" s="4" customFormat="1" x14ac:dyDescent="0.2">
      <c r="D420" s="12"/>
      <c r="F420" s="12"/>
      <c r="H420" s="12"/>
    </row>
    <row r="421" spans="4:8" s="4" customFormat="1" x14ac:dyDescent="0.2">
      <c r="D421" s="12"/>
      <c r="F421" s="12"/>
      <c r="H421" s="12"/>
    </row>
    <row r="422" spans="4:8" s="4" customFormat="1" x14ac:dyDescent="0.2">
      <c r="D422" s="12"/>
      <c r="F422" s="12"/>
      <c r="H422" s="12"/>
    </row>
    <row r="423" spans="4:8" s="4" customFormat="1" x14ac:dyDescent="0.2">
      <c r="D423" s="12"/>
      <c r="F423" s="12"/>
      <c r="H423" s="12"/>
    </row>
    <row r="424" spans="4:8" s="4" customFormat="1" x14ac:dyDescent="0.2">
      <c r="D424" s="12"/>
      <c r="F424" s="12"/>
      <c r="H424" s="12"/>
    </row>
    <row r="425" spans="4:8" s="4" customFormat="1" x14ac:dyDescent="0.2">
      <c r="D425" s="12"/>
      <c r="F425" s="12"/>
      <c r="H425" s="12"/>
    </row>
    <row r="426" spans="4:8" s="4" customFormat="1" x14ac:dyDescent="0.2">
      <c r="D426" s="12"/>
      <c r="F426" s="12"/>
      <c r="H426" s="12"/>
    </row>
    <row r="427" spans="4:8" s="4" customFormat="1" x14ac:dyDescent="0.2">
      <c r="D427" s="12"/>
      <c r="F427" s="12"/>
      <c r="H427" s="12"/>
    </row>
    <row r="428" spans="4:8" s="4" customFormat="1" x14ac:dyDescent="0.2">
      <c r="D428" s="12"/>
      <c r="F428" s="12"/>
      <c r="H428" s="12"/>
    </row>
    <row r="429" spans="4:8" s="4" customFormat="1" x14ac:dyDescent="0.2">
      <c r="D429" s="12"/>
      <c r="F429" s="12"/>
      <c r="H429" s="12"/>
    </row>
    <row r="430" spans="4:8" s="4" customFormat="1" x14ac:dyDescent="0.2">
      <c r="D430" s="12"/>
      <c r="F430" s="12"/>
      <c r="H430" s="12"/>
    </row>
    <row r="431" spans="4:8" s="4" customFormat="1" x14ac:dyDescent="0.2">
      <c r="D431" s="12"/>
      <c r="F431" s="12"/>
      <c r="H431" s="12"/>
    </row>
    <row r="432" spans="4:8" s="4" customFormat="1" x14ac:dyDescent="0.2">
      <c r="D432" s="12"/>
      <c r="F432" s="12"/>
      <c r="H432" s="12"/>
    </row>
    <row r="433" spans="4:8" s="4" customFormat="1" x14ac:dyDescent="0.2">
      <c r="D433" s="12"/>
      <c r="F433" s="12"/>
      <c r="H433" s="12"/>
    </row>
    <row r="434" spans="4:8" s="4" customFormat="1" x14ac:dyDescent="0.2">
      <c r="D434" s="12"/>
      <c r="F434" s="12"/>
      <c r="H434" s="12"/>
    </row>
    <row r="435" spans="4:8" s="4" customFormat="1" x14ac:dyDescent="0.2">
      <c r="D435" s="12"/>
      <c r="F435" s="12"/>
      <c r="H435" s="12"/>
    </row>
    <row r="436" spans="4:8" s="4" customFormat="1" x14ac:dyDescent="0.2">
      <c r="D436" s="12"/>
      <c r="F436" s="12"/>
      <c r="H436" s="12"/>
    </row>
    <row r="437" spans="4:8" s="4" customFormat="1" x14ac:dyDescent="0.2">
      <c r="D437" s="12"/>
      <c r="F437" s="12"/>
      <c r="H437" s="12"/>
    </row>
    <row r="438" spans="4:8" s="4" customFormat="1" x14ac:dyDescent="0.2">
      <c r="D438" s="12"/>
      <c r="F438" s="12"/>
      <c r="H438" s="12"/>
    </row>
    <row r="439" spans="4:8" s="4" customFormat="1" x14ac:dyDescent="0.2">
      <c r="D439" s="12"/>
      <c r="F439" s="12"/>
      <c r="H439" s="12"/>
    </row>
    <row r="440" spans="4:8" s="4" customFormat="1" x14ac:dyDescent="0.2">
      <c r="D440" s="12"/>
      <c r="F440" s="12"/>
      <c r="H440" s="12"/>
    </row>
    <row r="441" spans="4:8" s="4" customFormat="1" x14ac:dyDescent="0.2">
      <c r="D441" s="12"/>
      <c r="F441" s="12"/>
      <c r="H441" s="12"/>
    </row>
    <row r="442" spans="4:8" s="4" customFormat="1" x14ac:dyDescent="0.2">
      <c r="D442" s="12"/>
      <c r="F442" s="12"/>
      <c r="H442" s="12"/>
    </row>
    <row r="443" spans="4:8" s="4" customFormat="1" x14ac:dyDescent="0.2">
      <c r="D443" s="12"/>
      <c r="F443" s="12"/>
      <c r="H443" s="12"/>
    </row>
    <row r="444" spans="4:8" s="4" customFormat="1" x14ac:dyDescent="0.2">
      <c r="D444" s="12"/>
      <c r="F444" s="12"/>
      <c r="H444" s="12"/>
    </row>
    <row r="445" spans="4:8" s="4" customFormat="1" x14ac:dyDescent="0.2">
      <c r="D445" s="12"/>
      <c r="F445" s="12"/>
      <c r="H445" s="12"/>
    </row>
    <row r="446" spans="4:8" s="4" customFormat="1" x14ac:dyDescent="0.2">
      <c r="D446" s="12"/>
      <c r="F446" s="12"/>
      <c r="H446" s="12"/>
    </row>
    <row r="447" spans="4:8" s="4" customFormat="1" x14ac:dyDescent="0.2">
      <c r="D447" s="12"/>
      <c r="F447" s="12"/>
      <c r="H447" s="12"/>
    </row>
    <row r="448" spans="4:8" s="4" customFormat="1" x14ac:dyDescent="0.2">
      <c r="D448" s="12"/>
      <c r="F448" s="12"/>
      <c r="H448" s="12"/>
    </row>
    <row r="449" spans="4:8" s="4" customFormat="1" x14ac:dyDescent="0.2">
      <c r="D449" s="12"/>
      <c r="F449" s="12"/>
      <c r="H449" s="12"/>
    </row>
    <row r="450" spans="4:8" s="4" customFormat="1" x14ac:dyDescent="0.2">
      <c r="D450" s="12"/>
      <c r="F450" s="12"/>
      <c r="H450" s="12"/>
    </row>
    <row r="451" spans="4:8" s="4" customFormat="1" x14ac:dyDescent="0.2">
      <c r="D451" s="12"/>
      <c r="F451" s="12"/>
      <c r="H451" s="12"/>
    </row>
    <row r="452" spans="4:8" s="4" customFormat="1" x14ac:dyDescent="0.2">
      <c r="D452" s="12"/>
      <c r="F452" s="12"/>
      <c r="H452" s="12"/>
    </row>
    <row r="453" spans="4:8" s="4" customFormat="1" x14ac:dyDescent="0.2">
      <c r="D453" s="12"/>
      <c r="F453" s="12"/>
      <c r="H453" s="12"/>
    </row>
    <row r="454" spans="4:8" s="4" customFormat="1" x14ac:dyDescent="0.2">
      <c r="D454" s="12"/>
      <c r="F454" s="12"/>
      <c r="H454" s="12"/>
    </row>
    <row r="455" spans="4:8" s="4" customFormat="1" x14ac:dyDescent="0.2">
      <c r="D455" s="12"/>
      <c r="F455" s="12"/>
      <c r="H455" s="12"/>
    </row>
    <row r="456" spans="4:8" s="4" customFormat="1" x14ac:dyDescent="0.2">
      <c r="D456" s="12"/>
      <c r="F456" s="12"/>
      <c r="H456" s="12"/>
    </row>
    <row r="457" spans="4:8" s="4" customFormat="1" x14ac:dyDescent="0.2">
      <c r="D457" s="12"/>
      <c r="F457" s="12"/>
      <c r="H457" s="12"/>
    </row>
    <row r="458" spans="4:8" s="4" customFormat="1" x14ac:dyDescent="0.2">
      <c r="D458" s="12"/>
      <c r="F458" s="12"/>
      <c r="H458" s="12"/>
    </row>
    <row r="459" spans="4:8" s="4" customFormat="1" x14ac:dyDescent="0.2">
      <c r="D459" s="12"/>
      <c r="F459" s="12"/>
      <c r="H459" s="12"/>
    </row>
    <row r="460" spans="4:8" s="4" customFormat="1" x14ac:dyDescent="0.2">
      <c r="D460" s="12"/>
      <c r="F460" s="12"/>
      <c r="H460" s="12"/>
    </row>
    <row r="461" spans="4:8" s="4" customFormat="1" x14ac:dyDescent="0.2">
      <c r="D461" s="12"/>
      <c r="F461" s="12"/>
      <c r="H461" s="12"/>
    </row>
    <row r="462" spans="4:8" s="4" customFormat="1" x14ac:dyDescent="0.2">
      <c r="D462" s="12"/>
      <c r="F462" s="12"/>
      <c r="H462" s="12"/>
    </row>
    <row r="463" spans="4:8" s="4" customFormat="1" x14ac:dyDescent="0.2">
      <c r="D463" s="12"/>
      <c r="F463" s="12"/>
      <c r="H463" s="12"/>
    </row>
    <row r="464" spans="4:8" s="4" customFormat="1" x14ac:dyDescent="0.2">
      <c r="D464" s="12"/>
      <c r="F464" s="12"/>
      <c r="H464" s="12"/>
    </row>
    <row r="465" spans="4:8" s="4" customFormat="1" x14ac:dyDescent="0.2">
      <c r="D465" s="12"/>
      <c r="F465" s="12"/>
      <c r="H465" s="12"/>
    </row>
    <row r="466" spans="4:8" s="4" customFormat="1" x14ac:dyDescent="0.2">
      <c r="D466" s="12"/>
      <c r="F466" s="12"/>
      <c r="H466" s="12"/>
    </row>
    <row r="467" spans="4:8" s="4" customFormat="1" x14ac:dyDescent="0.2">
      <c r="D467" s="12"/>
      <c r="F467" s="12"/>
      <c r="H467" s="12"/>
    </row>
    <row r="468" spans="4:8" s="4" customFormat="1" x14ac:dyDescent="0.2">
      <c r="D468" s="12"/>
      <c r="F468" s="12"/>
      <c r="H468" s="12"/>
    </row>
    <row r="469" spans="4:8" s="4" customFormat="1" x14ac:dyDescent="0.2">
      <c r="D469" s="12"/>
      <c r="F469" s="12"/>
      <c r="H469" s="12"/>
    </row>
    <row r="470" spans="4:8" s="4" customFormat="1" x14ac:dyDescent="0.2">
      <c r="D470" s="12"/>
      <c r="F470" s="12"/>
      <c r="H470" s="12"/>
    </row>
    <row r="471" spans="4:8" s="4" customFormat="1" x14ac:dyDescent="0.2">
      <c r="D471" s="12"/>
      <c r="F471" s="12"/>
      <c r="H471" s="12"/>
    </row>
    <row r="472" spans="4:8" s="4" customFormat="1" x14ac:dyDescent="0.2">
      <c r="D472" s="12"/>
      <c r="F472" s="12"/>
      <c r="H472" s="12"/>
    </row>
    <row r="473" spans="4:8" s="4" customFormat="1" x14ac:dyDescent="0.2">
      <c r="D473" s="12"/>
      <c r="F473" s="12"/>
      <c r="H473" s="12"/>
    </row>
    <row r="474" spans="4:8" s="4" customFormat="1" x14ac:dyDescent="0.2">
      <c r="D474" s="12"/>
      <c r="F474" s="12"/>
      <c r="H474" s="12"/>
    </row>
    <row r="475" spans="4:8" s="4" customFormat="1" x14ac:dyDescent="0.2">
      <c r="D475" s="12"/>
      <c r="F475" s="12"/>
      <c r="H475" s="12"/>
    </row>
    <row r="476" spans="4:8" s="4" customFormat="1" x14ac:dyDescent="0.2">
      <c r="D476" s="12"/>
      <c r="F476" s="12"/>
      <c r="H476" s="12"/>
    </row>
    <row r="477" spans="4:8" s="4" customFormat="1" x14ac:dyDescent="0.2">
      <c r="D477" s="12"/>
      <c r="F477" s="12"/>
      <c r="H477" s="12"/>
    </row>
    <row r="478" spans="4:8" s="4" customFormat="1" x14ac:dyDescent="0.2">
      <c r="D478" s="12"/>
      <c r="F478" s="12"/>
      <c r="H478" s="12"/>
    </row>
    <row r="479" spans="4:8" s="4" customFormat="1" x14ac:dyDescent="0.2">
      <c r="D479" s="12"/>
      <c r="F479" s="12"/>
      <c r="H479" s="12"/>
    </row>
    <row r="480" spans="4:8" s="4" customFormat="1" x14ac:dyDescent="0.2">
      <c r="D480" s="12"/>
      <c r="F480" s="12"/>
      <c r="H480" s="12"/>
    </row>
    <row r="481" spans="4:8" s="4" customFormat="1" x14ac:dyDescent="0.2">
      <c r="D481" s="12"/>
      <c r="F481" s="12"/>
      <c r="H481" s="12"/>
    </row>
    <row r="482" spans="4:8" s="4" customFormat="1" x14ac:dyDescent="0.2">
      <c r="D482" s="12"/>
      <c r="F482" s="12"/>
      <c r="H482" s="12"/>
    </row>
    <row r="483" spans="4:8" s="4" customFormat="1" x14ac:dyDescent="0.2">
      <c r="D483" s="12"/>
      <c r="F483" s="12"/>
      <c r="H483" s="12"/>
    </row>
    <row r="484" spans="4:8" s="4" customFormat="1" x14ac:dyDescent="0.2">
      <c r="D484" s="12"/>
      <c r="F484" s="12"/>
      <c r="H484" s="12"/>
    </row>
    <row r="485" spans="4:8" s="4" customFormat="1" x14ac:dyDescent="0.2">
      <c r="D485" s="12"/>
      <c r="F485" s="12"/>
      <c r="H485" s="12"/>
    </row>
    <row r="486" spans="4:8" s="4" customFormat="1" x14ac:dyDescent="0.2">
      <c r="D486" s="12"/>
      <c r="F486" s="12"/>
      <c r="H486" s="12"/>
    </row>
    <row r="487" spans="4:8" s="4" customFormat="1" x14ac:dyDescent="0.2">
      <c r="D487" s="12"/>
      <c r="F487" s="12"/>
      <c r="H487" s="12"/>
    </row>
    <row r="488" spans="4:8" s="4" customFormat="1" x14ac:dyDescent="0.2">
      <c r="D488" s="12"/>
      <c r="F488" s="12"/>
      <c r="H488" s="12"/>
    </row>
    <row r="489" spans="4:8" s="4" customFormat="1" x14ac:dyDescent="0.2">
      <c r="D489" s="12"/>
      <c r="F489" s="12"/>
      <c r="H489" s="12"/>
    </row>
    <row r="490" spans="4:8" s="4" customFormat="1" x14ac:dyDescent="0.2">
      <c r="D490" s="12"/>
      <c r="F490" s="12"/>
      <c r="H490" s="12"/>
    </row>
    <row r="491" spans="4:8" s="4" customFormat="1" x14ac:dyDescent="0.2">
      <c r="D491" s="12"/>
      <c r="F491" s="12"/>
      <c r="H491" s="12"/>
    </row>
    <row r="492" spans="4:8" s="4" customFormat="1" x14ac:dyDescent="0.2">
      <c r="D492" s="12"/>
      <c r="F492" s="12"/>
      <c r="H492" s="12"/>
    </row>
    <row r="493" spans="4:8" s="4" customFormat="1" x14ac:dyDescent="0.2">
      <c r="D493" s="12"/>
      <c r="F493" s="12"/>
      <c r="H493" s="12"/>
    </row>
    <row r="494" spans="4:8" s="4" customFormat="1" x14ac:dyDescent="0.2">
      <c r="D494" s="12"/>
      <c r="F494" s="12"/>
      <c r="H494" s="12"/>
    </row>
    <row r="495" spans="4:8" s="4" customFormat="1" x14ac:dyDescent="0.2">
      <c r="D495" s="12"/>
      <c r="F495" s="12"/>
      <c r="H495" s="12"/>
    </row>
    <row r="496" spans="4:8" s="4" customFormat="1" x14ac:dyDescent="0.2">
      <c r="D496" s="12"/>
      <c r="F496" s="12"/>
      <c r="H496" s="12"/>
    </row>
    <row r="497" spans="4:8" s="4" customFormat="1" x14ac:dyDescent="0.2">
      <c r="D497" s="12"/>
      <c r="F497" s="12"/>
      <c r="H497" s="12"/>
    </row>
    <row r="498" spans="4:8" s="4" customFormat="1" x14ac:dyDescent="0.2">
      <c r="D498" s="12"/>
      <c r="F498" s="12"/>
      <c r="H498" s="12"/>
    </row>
    <row r="499" spans="4:8" s="4" customFormat="1" x14ac:dyDescent="0.2">
      <c r="D499" s="12"/>
      <c r="F499" s="12"/>
      <c r="H499" s="12"/>
    </row>
    <row r="500" spans="4:8" s="4" customFormat="1" x14ac:dyDescent="0.2">
      <c r="D500" s="12"/>
      <c r="F500" s="12"/>
      <c r="H500" s="12"/>
    </row>
    <row r="501" spans="4:8" s="4" customFormat="1" x14ac:dyDescent="0.2">
      <c r="D501" s="12"/>
      <c r="F501" s="12"/>
      <c r="H501" s="12"/>
    </row>
    <row r="502" spans="4:8" s="4" customFormat="1" x14ac:dyDescent="0.2">
      <c r="D502" s="12"/>
      <c r="F502" s="12"/>
      <c r="H502" s="12"/>
    </row>
    <row r="503" spans="4:8" s="4" customFormat="1" x14ac:dyDescent="0.2">
      <c r="D503" s="12"/>
      <c r="F503" s="12"/>
      <c r="H503" s="12"/>
    </row>
    <row r="504" spans="4:8" s="4" customFormat="1" x14ac:dyDescent="0.2">
      <c r="D504" s="12"/>
      <c r="F504" s="12"/>
      <c r="H504" s="12"/>
    </row>
    <row r="505" spans="4:8" s="4" customFormat="1" x14ac:dyDescent="0.2">
      <c r="D505" s="12"/>
      <c r="F505" s="12"/>
      <c r="H505" s="12"/>
    </row>
    <row r="506" spans="4:8" s="4" customFormat="1" x14ac:dyDescent="0.2">
      <c r="D506" s="12"/>
      <c r="F506" s="12"/>
      <c r="H506" s="12"/>
    </row>
    <row r="507" spans="4:8" s="4" customFormat="1" x14ac:dyDescent="0.2">
      <c r="D507" s="12"/>
      <c r="F507" s="12"/>
      <c r="H507" s="12"/>
    </row>
    <row r="508" spans="4:8" s="4" customFormat="1" x14ac:dyDescent="0.2">
      <c r="D508" s="12"/>
      <c r="F508" s="12"/>
      <c r="H508" s="12"/>
    </row>
    <row r="509" spans="4:8" s="4" customFormat="1" x14ac:dyDescent="0.2">
      <c r="D509" s="12"/>
      <c r="F509" s="12"/>
      <c r="H509" s="12"/>
    </row>
    <row r="510" spans="4:8" s="4" customFormat="1" x14ac:dyDescent="0.2">
      <c r="D510" s="12"/>
      <c r="F510" s="12"/>
      <c r="H510" s="12"/>
    </row>
    <row r="511" spans="4:8" s="4" customFormat="1" x14ac:dyDescent="0.2">
      <c r="D511" s="12"/>
      <c r="F511" s="12"/>
      <c r="H511" s="12"/>
    </row>
    <row r="512" spans="4:8" s="4" customFormat="1" x14ac:dyDescent="0.2">
      <c r="D512" s="12"/>
      <c r="F512" s="12"/>
      <c r="H512" s="12"/>
    </row>
    <row r="513" spans="4:8" s="4" customFormat="1" x14ac:dyDescent="0.2">
      <c r="D513" s="12"/>
      <c r="F513" s="12"/>
      <c r="H513" s="12"/>
    </row>
    <row r="514" spans="4:8" s="4" customFormat="1" x14ac:dyDescent="0.2">
      <c r="D514" s="12"/>
      <c r="F514" s="12"/>
      <c r="H514" s="12"/>
    </row>
    <row r="515" spans="4:8" s="4" customFormat="1" x14ac:dyDescent="0.2">
      <c r="D515" s="12"/>
      <c r="F515" s="12"/>
      <c r="H515" s="12"/>
    </row>
    <row r="516" spans="4:8" s="4" customFormat="1" x14ac:dyDescent="0.2">
      <c r="D516" s="12"/>
      <c r="F516" s="12"/>
      <c r="H516" s="12"/>
    </row>
    <row r="517" spans="4:8" s="4" customFormat="1" x14ac:dyDescent="0.2">
      <c r="D517" s="12"/>
      <c r="F517" s="12"/>
      <c r="H517" s="12"/>
    </row>
    <row r="518" spans="4:8" s="4" customFormat="1" x14ac:dyDescent="0.2">
      <c r="D518" s="12"/>
      <c r="F518" s="12"/>
      <c r="H518" s="12"/>
    </row>
    <row r="519" spans="4:8" s="4" customFormat="1" x14ac:dyDescent="0.2">
      <c r="D519" s="12"/>
      <c r="F519" s="12"/>
      <c r="H519" s="12"/>
    </row>
    <row r="520" spans="4:8" s="4" customFormat="1" x14ac:dyDescent="0.2">
      <c r="D520" s="12"/>
      <c r="F520" s="12"/>
      <c r="H520" s="12"/>
    </row>
    <row r="521" spans="4:8" s="4" customFormat="1" x14ac:dyDescent="0.2">
      <c r="D521" s="12"/>
      <c r="F521" s="12"/>
      <c r="H521" s="12"/>
    </row>
    <row r="522" spans="4:8" s="4" customFormat="1" x14ac:dyDescent="0.2">
      <c r="D522" s="12"/>
      <c r="F522" s="12"/>
      <c r="H522" s="12"/>
    </row>
    <row r="523" spans="4:8" s="4" customFormat="1" x14ac:dyDescent="0.2">
      <c r="D523" s="12"/>
      <c r="F523" s="12"/>
      <c r="H523" s="12"/>
    </row>
    <row r="524" spans="4:8" s="4" customFormat="1" x14ac:dyDescent="0.2">
      <c r="D524" s="12"/>
      <c r="F524" s="12"/>
      <c r="H524" s="12"/>
    </row>
    <row r="525" spans="4:8" s="4" customFormat="1" x14ac:dyDescent="0.2">
      <c r="D525" s="12"/>
      <c r="F525" s="12"/>
      <c r="H525" s="12"/>
    </row>
    <row r="526" spans="4:8" s="4" customFormat="1" x14ac:dyDescent="0.2">
      <c r="D526" s="12"/>
      <c r="F526" s="12"/>
      <c r="H526" s="12"/>
    </row>
    <row r="527" spans="4:8" s="4" customFormat="1" x14ac:dyDescent="0.2">
      <c r="D527" s="12"/>
      <c r="F527" s="12"/>
      <c r="H527" s="12"/>
    </row>
    <row r="528" spans="4:8" s="4" customFormat="1" x14ac:dyDescent="0.2">
      <c r="D528" s="12"/>
      <c r="F528" s="12"/>
      <c r="H528" s="12"/>
    </row>
    <row r="529" spans="4:8" s="4" customFormat="1" x14ac:dyDescent="0.2">
      <c r="D529" s="12"/>
      <c r="F529" s="12"/>
      <c r="H529" s="12"/>
    </row>
    <row r="530" spans="4:8" s="4" customFormat="1" x14ac:dyDescent="0.2">
      <c r="D530" s="12"/>
      <c r="F530" s="12"/>
      <c r="H530" s="12"/>
    </row>
    <row r="531" spans="4:8" s="4" customFormat="1" x14ac:dyDescent="0.2">
      <c r="D531" s="12"/>
      <c r="F531" s="12"/>
      <c r="H531" s="12"/>
    </row>
    <row r="532" spans="4:8" s="4" customFormat="1" x14ac:dyDescent="0.2">
      <c r="D532" s="12"/>
      <c r="F532" s="12"/>
      <c r="H532" s="12"/>
    </row>
    <row r="533" spans="4:8" s="4" customFormat="1" x14ac:dyDescent="0.2">
      <c r="D533" s="12"/>
      <c r="F533" s="12"/>
      <c r="H533" s="12"/>
    </row>
    <row r="534" spans="4:8" s="4" customFormat="1" x14ac:dyDescent="0.2">
      <c r="D534" s="12"/>
      <c r="F534" s="12"/>
      <c r="H534" s="12"/>
    </row>
    <row r="535" spans="4:8" s="4" customFormat="1" x14ac:dyDescent="0.2">
      <c r="D535" s="12"/>
      <c r="F535" s="12"/>
      <c r="H535" s="12"/>
    </row>
    <row r="536" spans="4:8" s="4" customFormat="1" x14ac:dyDescent="0.2">
      <c r="D536" s="12"/>
      <c r="F536" s="12"/>
      <c r="H536" s="12"/>
    </row>
    <row r="537" spans="4:8" s="4" customFormat="1" x14ac:dyDescent="0.2">
      <c r="D537" s="12"/>
      <c r="F537" s="12"/>
      <c r="H537" s="12"/>
    </row>
    <row r="538" spans="4:8" s="4" customFormat="1" x14ac:dyDescent="0.2">
      <c r="D538" s="12"/>
      <c r="F538" s="12"/>
      <c r="H538" s="12"/>
    </row>
    <row r="539" spans="4:8" s="4" customFormat="1" x14ac:dyDescent="0.2">
      <c r="D539" s="12"/>
      <c r="F539" s="12"/>
      <c r="H539" s="12"/>
    </row>
    <row r="540" spans="4:8" s="4" customFormat="1" x14ac:dyDescent="0.2">
      <c r="D540" s="12"/>
      <c r="F540" s="12"/>
      <c r="H540" s="12"/>
    </row>
    <row r="541" spans="4:8" s="4" customFormat="1" x14ac:dyDescent="0.2">
      <c r="D541" s="12"/>
      <c r="F541" s="12"/>
      <c r="H541" s="12"/>
    </row>
    <row r="542" spans="4:8" s="4" customFormat="1" x14ac:dyDescent="0.2">
      <c r="D542" s="12"/>
      <c r="F542" s="12"/>
      <c r="H542" s="12"/>
    </row>
    <row r="543" spans="4:8" s="4" customFormat="1" x14ac:dyDescent="0.2">
      <c r="D543" s="12"/>
      <c r="F543" s="12"/>
      <c r="H543" s="12"/>
    </row>
    <row r="544" spans="4:8" s="4" customFormat="1" x14ac:dyDescent="0.2">
      <c r="D544" s="12"/>
      <c r="F544" s="12"/>
      <c r="H544" s="12"/>
    </row>
    <row r="545" spans="4:8" s="4" customFormat="1" x14ac:dyDescent="0.2">
      <c r="D545" s="12"/>
      <c r="F545" s="12"/>
      <c r="H545" s="12"/>
    </row>
    <row r="546" spans="4:8" s="4" customFormat="1" x14ac:dyDescent="0.2">
      <c r="D546" s="12"/>
      <c r="F546" s="12"/>
      <c r="H546" s="12"/>
    </row>
    <row r="547" spans="4:8" s="4" customFormat="1" x14ac:dyDescent="0.2">
      <c r="D547" s="12"/>
      <c r="F547" s="12"/>
      <c r="H547" s="12"/>
    </row>
    <row r="548" spans="4:8" s="4" customFormat="1" x14ac:dyDescent="0.2">
      <c r="D548" s="12"/>
      <c r="F548" s="12"/>
      <c r="H548" s="12"/>
    </row>
    <row r="549" spans="4:8" s="4" customFormat="1" x14ac:dyDescent="0.2">
      <c r="D549" s="12"/>
      <c r="F549" s="12"/>
      <c r="H549" s="12"/>
    </row>
    <row r="550" spans="4:8" s="4" customFormat="1" x14ac:dyDescent="0.2">
      <c r="D550" s="12"/>
      <c r="F550" s="12"/>
      <c r="H550" s="12"/>
    </row>
    <row r="551" spans="4:8" s="4" customFormat="1" x14ac:dyDescent="0.2">
      <c r="D551" s="12"/>
      <c r="F551" s="12"/>
      <c r="H551" s="12"/>
    </row>
    <row r="552" spans="4:8" s="4" customFormat="1" x14ac:dyDescent="0.2">
      <c r="D552" s="12"/>
      <c r="F552" s="12"/>
      <c r="H552" s="12"/>
    </row>
    <row r="553" spans="4:8" s="4" customFormat="1" x14ac:dyDescent="0.2">
      <c r="D553" s="12"/>
      <c r="F553" s="12"/>
      <c r="H553" s="12"/>
    </row>
    <row r="554" spans="4:8" s="4" customFormat="1" x14ac:dyDescent="0.2">
      <c r="D554" s="12"/>
      <c r="F554" s="12"/>
      <c r="H554" s="12"/>
    </row>
    <row r="555" spans="4:8" s="4" customFormat="1" x14ac:dyDescent="0.2">
      <c r="D555" s="12"/>
      <c r="F555" s="12"/>
      <c r="H555" s="12"/>
    </row>
    <row r="556" spans="4:8" s="4" customFormat="1" x14ac:dyDescent="0.2">
      <c r="D556" s="12"/>
      <c r="F556" s="12"/>
      <c r="H556" s="12"/>
    </row>
    <row r="557" spans="4:8" s="4" customFormat="1" x14ac:dyDescent="0.2">
      <c r="D557" s="12"/>
      <c r="F557" s="12"/>
      <c r="H557" s="12"/>
    </row>
    <row r="558" spans="4:8" s="4" customFormat="1" x14ac:dyDescent="0.2">
      <c r="D558" s="12"/>
      <c r="F558" s="12"/>
      <c r="H558" s="12"/>
    </row>
    <row r="559" spans="4:8" s="4" customFormat="1" x14ac:dyDescent="0.2">
      <c r="D559" s="12"/>
      <c r="F559" s="12"/>
      <c r="H559" s="12"/>
    </row>
    <row r="560" spans="4:8" s="4" customFormat="1" x14ac:dyDescent="0.2">
      <c r="D560" s="12"/>
      <c r="F560" s="12"/>
      <c r="H560" s="12"/>
    </row>
    <row r="561" spans="4:8" s="4" customFormat="1" x14ac:dyDescent="0.2">
      <c r="D561" s="12"/>
      <c r="F561" s="12"/>
      <c r="H561" s="12"/>
    </row>
    <row r="562" spans="4:8" s="4" customFormat="1" x14ac:dyDescent="0.2">
      <c r="D562" s="12"/>
      <c r="F562" s="12"/>
      <c r="H562" s="12"/>
    </row>
    <row r="563" spans="4:8" s="4" customFormat="1" x14ac:dyDescent="0.2">
      <c r="D563" s="12"/>
      <c r="F563" s="12"/>
      <c r="H563" s="12"/>
    </row>
    <row r="564" spans="4:8" s="4" customFormat="1" x14ac:dyDescent="0.2">
      <c r="D564" s="12"/>
      <c r="F564" s="12"/>
      <c r="H564" s="12"/>
    </row>
    <row r="565" spans="4:8" s="4" customFormat="1" x14ac:dyDescent="0.2">
      <c r="D565" s="12"/>
      <c r="F565" s="12"/>
      <c r="H565" s="12"/>
    </row>
    <row r="566" spans="4:8" s="4" customFormat="1" x14ac:dyDescent="0.2">
      <c r="D566" s="12"/>
      <c r="F566" s="12"/>
      <c r="H566" s="12"/>
    </row>
    <row r="567" spans="4:8" s="4" customFormat="1" x14ac:dyDescent="0.2">
      <c r="D567" s="12"/>
      <c r="F567" s="12"/>
      <c r="H567" s="12"/>
    </row>
    <row r="568" spans="4:8" s="4" customFormat="1" x14ac:dyDescent="0.2">
      <c r="D568" s="12"/>
      <c r="F568" s="12"/>
      <c r="H568" s="12"/>
    </row>
    <row r="569" spans="4:8" s="4" customFormat="1" x14ac:dyDescent="0.2">
      <c r="D569" s="12"/>
      <c r="F569" s="12"/>
      <c r="H569" s="12"/>
    </row>
    <row r="570" spans="4:8" s="4" customFormat="1" x14ac:dyDescent="0.2">
      <c r="D570" s="12"/>
      <c r="F570" s="12"/>
      <c r="H570" s="12"/>
    </row>
    <row r="571" spans="4:8" s="4" customFormat="1" x14ac:dyDescent="0.2">
      <c r="D571" s="12"/>
      <c r="F571" s="12"/>
      <c r="H571" s="12"/>
    </row>
    <row r="572" spans="4:8" s="4" customFormat="1" x14ac:dyDescent="0.2">
      <c r="D572" s="12"/>
      <c r="F572" s="12"/>
      <c r="H572" s="12"/>
    </row>
    <row r="573" spans="4:8" s="4" customFormat="1" x14ac:dyDescent="0.2">
      <c r="D573" s="12"/>
      <c r="F573" s="12"/>
      <c r="H573" s="12"/>
    </row>
    <row r="574" spans="4:8" s="4" customFormat="1" x14ac:dyDescent="0.2">
      <c r="D574" s="12"/>
      <c r="F574" s="12"/>
      <c r="H574" s="12"/>
    </row>
    <row r="575" spans="4:8" s="4" customFormat="1" x14ac:dyDescent="0.2">
      <c r="D575" s="12"/>
      <c r="F575" s="12"/>
      <c r="H575" s="12"/>
    </row>
    <row r="576" spans="4:8" s="4" customFormat="1" x14ac:dyDescent="0.2">
      <c r="D576" s="12"/>
      <c r="F576" s="12"/>
      <c r="H576" s="12"/>
    </row>
    <row r="577" spans="4:8" s="4" customFormat="1" x14ac:dyDescent="0.2">
      <c r="D577" s="12"/>
      <c r="F577" s="12"/>
      <c r="H577" s="12"/>
    </row>
    <row r="578" spans="4:8" s="4" customFormat="1" x14ac:dyDescent="0.2">
      <c r="D578" s="12"/>
      <c r="F578" s="12"/>
      <c r="H578" s="12"/>
    </row>
    <row r="579" spans="4:8" s="4" customFormat="1" x14ac:dyDescent="0.2">
      <c r="D579" s="12"/>
      <c r="F579" s="12"/>
      <c r="H579" s="12"/>
    </row>
    <row r="580" spans="4:8" s="4" customFormat="1" x14ac:dyDescent="0.2">
      <c r="D580" s="12"/>
      <c r="F580" s="12"/>
      <c r="H580" s="12"/>
    </row>
    <row r="581" spans="4:8" s="4" customFormat="1" x14ac:dyDescent="0.2">
      <c r="D581" s="12"/>
      <c r="F581" s="12"/>
      <c r="H581" s="12"/>
    </row>
    <row r="582" spans="4:8" s="4" customFormat="1" x14ac:dyDescent="0.2">
      <c r="D582" s="12"/>
      <c r="F582" s="12"/>
      <c r="H582" s="12"/>
    </row>
    <row r="583" spans="4:8" s="4" customFormat="1" x14ac:dyDescent="0.2">
      <c r="D583" s="12"/>
      <c r="F583" s="12"/>
      <c r="H583" s="12"/>
    </row>
    <row r="584" spans="4:8" s="4" customFormat="1" x14ac:dyDescent="0.2">
      <c r="D584" s="12"/>
      <c r="F584" s="12"/>
      <c r="H584" s="12"/>
    </row>
    <row r="585" spans="4:8" s="4" customFormat="1" x14ac:dyDescent="0.2">
      <c r="D585" s="12"/>
      <c r="F585" s="12"/>
      <c r="H585" s="12"/>
    </row>
    <row r="586" spans="4:8" s="4" customFormat="1" x14ac:dyDescent="0.2">
      <c r="D586" s="12"/>
      <c r="F586" s="12"/>
      <c r="H586" s="12"/>
    </row>
    <row r="587" spans="4:8" s="4" customFormat="1" x14ac:dyDescent="0.2">
      <c r="D587" s="12"/>
      <c r="F587" s="12"/>
      <c r="H587" s="12"/>
    </row>
    <row r="588" spans="4:8" s="4" customFormat="1" x14ac:dyDescent="0.2">
      <c r="D588" s="12"/>
      <c r="F588" s="12"/>
      <c r="H588" s="12"/>
    </row>
    <row r="589" spans="4:8" s="4" customFormat="1" x14ac:dyDescent="0.2">
      <c r="D589" s="12"/>
      <c r="F589" s="12"/>
      <c r="H589" s="12"/>
    </row>
    <row r="590" spans="4:8" s="4" customFormat="1" x14ac:dyDescent="0.2">
      <c r="D590" s="12"/>
      <c r="F590" s="12"/>
      <c r="H590" s="12"/>
    </row>
    <row r="591" spans="4:8" s="4" customFormat="1" x14ac:dyDescent="0.2">
      <c r="D591" s="12"/>
      <c r="F591" s="12"/>
      <c r="H591" s="12"/>
    </row>
    <row r="592" spans="4:8" s="4" customFormat="1" x14ac:dyDescent="0.2">
      <c r="D592" s="12"/>
      <c r="F592" s="12"/>
      <c r="H592" s="12"/>
    </row>
    <row r="593" spans="4:8" s="4" customFormat="1" x14ac:dyDescent="0.2">
      <c r="D593" s="12"/>
      <c r="F593" s="12"/>
      <c r="H593" s="12"/>
    </row>
    <row r="594" spans="4:8" s="4" customFormat="1" x14ac:dyDescent="0.2">
      <c r="D594" s="12"/>
      <c r="F594" s="12"/>
      <c r="H594" s="12"/>
    </row>
    <row r="595" spans="4:8" s="4" customFormat="1" x14ac:dyDescent="0.2">
      <c r="D595" s="12"/>
      <c r="F595" s="12"/>
      <c r="H595" s="12"/>
    </row>
    <row r="596" spans="4:8" s="4" customFormat="1" x14ac:dyDescent="0.2">
      <c r="D596" s="12"/>
      <c r="F596" s="12"/>
      <c r="H596" s="12"/>
    </row>
    <row r="597" spans="4:8" s="4" customFormat="1" x14ac:dyDescent="0.2">
      <c r="D597" s="12"/>
      <c r="F597" s="12"/>
      <c r="H597" s="12"/>
    </row>
    <row r="598" spans="4:8" s="4" customFormat="1" x14ac:dyDescent="0.2">
      <c r="D598" s="12"/>
      <c r="F598" s="12"/>
      <c r="H598" s="12"/>
    </row>
    <row r="599" spans="4:8" s="4" customFormat="1" x14ac:dyDescent="0.2">
      <c r="D599" s="12"/>
      <c r="F599" s="12"/>
      <c r="H599" s="12"/>
    </row>
    <row r="600" spans="4:8" s="4" customFormat="1" x14ac:dyDescent="0.2">
      <c r="D600" s="12"/>
      <c r="F600" s="12"/>
      <c r="H600" s="12"/>
    </row>
    <row r="601" spans="4:8" s="4" customFormat="1" x14ac:dyDescent="0.2">
      <c r="D601" s="12"/>
      <c r="F601" s="12"/>
      <c r="H601" s="12"/>
    </row>
    <row r="602" spans="4:8" s="4" customFormat="1" x14ac:dyDescent="0.2">
      <c r="D602" s="12"/>
      <c r="F602" s="12"/>
      <c r="H602" s="12"/>
    </row>
    <row r="603" spans="4:8" s="4" customFormat="1" x14ac:dyDescent="0.2">
      <c r="D603" s="12"/>
      <c r="F603" s="12"/>
      <c r="H603" s="12"/>
    </row>
    <row r="604" spans="4:8" s="4" customFormat="1" x14ac:dyDescent="0.2">
      <c r="D604" s="12"/>
      <c r="F604" s="12"/>
      <c r="H604" s="12"/>
    </row>
    <row r="605" spans="4:8" s="4" customFormat="1" x14ac:dyDescent="0.2">
      <c r="D605" s="12"/>
      <c r="F605" s="12"/>
      <c r="H605" s="12"/>
    </row>
    <row r="606" spans="4:8" s="4" customFormat="1" x14ac:dyDescent="0.2">
      <c r="D606" s="12"/>
      <c r="F606" s="12"/>
      <c r="H606" s="12"/>
    </row>
    <row r="607" spans="4:8" s="4" customFormat="1" x14ac:dyDescent="0.2">
      <c r="D607" s="12"/>
      <c r="F607" s="12"/>
      <c r="H607" s="12"/>
    </row>
    <row r="608" spans="4:8" s="4" customFormat="1" x14ac:dyDescent="0.2">
      <c r="D608" s="12"/>
      <c r="F608" s="12"/>
      <c r="H608" s="12"/>
    </row>
    <row r="609" spans="4:8" s="4" customFormat="1" x14ac:dyDescent="0.2">
      <c r="D609" s="12"/>
      <c r="F609" s="12"/>
      <c r="H609" s="12"/>
    </row>
    <row r="610" spans="4:8" s="4" customFormat="1" x14ac:dyDescent="0.2">
      <c r="D610" s="12"/>
      <c r="F610" s="12"/>
      <c r="H610" s="12"/>
    </row>
    <row r="611" spans="4:8" s="4" customFormat="1" x14ac:dyDescent="0.2">
      <c r="D611" s="12"/>
      <c r="F611" s="12"/>
      <c r="H611" s="12"/>
    </row>
    <row r="612" spans="4:8" s="4" customFormat="1" x14ac:dyDescent="0.2">
      <c r="D612" s="12"/>
      <c r="F612" s="12"/>
      <c r="H612" s="12"/>
    </row>
    <row r="613" spans="4:8" s="4" customFormat="1" x14ac:dyDescent="0.2">
      <c r="D613" s="12"/>
      <c r="F613" s="12"/>
      <c r="H613" s="12"/>
    </row>
    <row r="614" spans="4:8" s="4" customFormat="1" x14ac:dyDescent="0.2">
      <c r="D614" s="12"/>
      <c r="F614" s="12"/>
      <c r="H614" s="12"/>
    </row>
    <row r="615" spans="4:8" s="4" customFormat="1" x14ac:dyDescent="0.2">
      <c r="D615" s="12"/>
      <c r="F615" s="12"/>
      <c r="H615" s="12"/>
    </row>
    <row r="616" spans="4:8" s="4" customFormat="1" x14ac:dyDescent="0.2">
      <c r="D616" s="12"/>
      <c r="F616" s="12"/>
      <c r="H616" s="12"/>
    </row>
    <row r="617" spans="4:8" s="4" customFormat="1" x14ac:dyDescent="0.2">
      <c r="D617" s="12"/>
      <c r="F617" s="12"/>
      <c r="H617" s="12"/>
    </row>
    <row r="618" spans="4:8" s="4" customFormat="1" x14ac:dyDescent="0.2">
      <c r="D618" s="12"/>
      <c r="F618" s="12"/>
      <c r="H618" s="12"/>
    </row>
    <row r="619" spans="4:8" s="4" customFormat="1" x14ac:dyDescent="0.2">
      <c r="D619" s="12"/>
      <c r="F619" s="12"/>
      <c r="H619" s="12"/>
    </row>
    <row r="620" spans="4:8" s="4" customFormat="1" x14ac:dyDescent="0.2">
      <c r="D620" s="12"/>
      <c r="F620" s="12"/>
      <c r="H620" s="12"/>
    </row>
    <row r="621" spans="4:8" s="4" customFormat="1" x14ac:dyDescent="0.2">
      <c r="D621" s="12"/>
      <c r="F621" s="12"/>
      <c r="H621" s="12"/>
    </row>
    <row r="622" spans="4:8" s="4" customFormat="1" x14ac:dyDescent="0.2">
      <c r="D622" s="12"/>
      <c r="F622" s="12"/>
      <c r="H622" s="12"/>
    </row>
    <row r="623" spans="4:8" s="4" customFormat="1" x14ac:dyDescent="0.2">
      <c r="D623" s="12"/>
      <c r="F623" s="12"/>
      <c r="H623" s="12"/>
    </row>
    <row r="624" spans="4:8" s="4" customFormat="1" x14ac:dyDescent="0.2">
      <c r="D624" s="12"/>
      <c r="F624" s="12"/>
      <c r="H624" s="12"/>
    </row>
    <row r="625" spans="4:8" s="4" customFormat="1" x14ac:dyDescent="0.2">
      <c r="D625" s="12"/>
      <c r="F625" s="12"/>
      <c r="H625" s="12"/>
    </row>
    <row r="626" spans="4:8" s="4" customFormat="1" x14ac:dyDescent="0.2">
      <c r="D626" s="12"/>
      <c r="F626" s="12"/>
      <c r="H626" s="12"/>
    </row>
    <row r="627" spans="4:8" s="4" customFormat="1" x14ac:dyDescent="0.2">
      <c r="D627" s="12"/>
      <c r="F627" s="12"/>
      <c r="H627" s="12"/>
    </row>
    <row r="628" spans="4:8" s="4" customFormat="1" x14ac:dyDescent="0.2">
      <c r="D628" s="12"/>
      <c r="F628" s="12"/>
      <c r="H628" s="12"/>
    </row>
    <row r="629" spans="4:8" s="4" customFormat="1" x14ac:dyDescent="0.2">
      <c r="D629" s="12"/>
      <c r="F629" s="12"/>
      <c r="H629" s="12"/>
    </row>
    <row r="630" spans="4:8" s="4" customFormat="1" x14ac:dyDescent="0.2">
      <c r="D630" s="12"/>
      <c r="F630" s="12"/>
      <c r="H630" s="12"/>
    </row>
    <row r="631" spans="4:8" s="4" customFormat="1" x14ac:dyDescent="0.2">
      <c r="D631" s="12"/>
      <c r="F631" s="12"/>
      <c r="H631" s="12"/>
    </row>
    <row r="632" spans="4:8" s="4" customFormat="1" x14ac:dyDescent="0.2">
      <c r="D632" s="12"/>
      <c r="F632" s="12"/>
      <c r="H632" s="12"/>
    </row>
    <row r="633" spans="4:8" s="4" customFormat="1" x14ac:dyDescent="0.2">
      <c r="D633" s="12"/>
      <c r="F633" s="12"/>
      <c r="H633" s="12"/>
    </row>
    <row r="634" spans="4:8" s="4" customFormat="1" x14ac:dyDescent="0.2">
      <c r="D634" s="12"/>
      <c r="F634" s="12"/>
      <c r="H634" s="12"/>
    </row>
    <row r="635" spans="4:8" s="4" customFormat="1" x14ac:dyDescent="0.2">
      <c r="D635" s="12"/>
      <c r="F635" s="12"/>
      <c r="H635" s="12"/>
    </row>
    <row r="636" spans="4:8" s="4" customFormat="1" x14ac:dyDescent="0.2">
      <c r="D636" s="12"/>
      <c r="F636" s="12"/>
      <c r="H636" s="12"/>
    </row>
    <row r="637" spans="4:8" s="4" customFormat="1" x14ac:dyDescent="0.2">
      <c r="D637" s="12"/>
      <c r="F637" s="12"/>
      <c r="H637" s="12"/>
    </row>
    <row r="638" spans="4:8" s="4" customFormat="1" x14ac:dyDescent="0.2">
      <c r="D638" s="12"/>
      <c r="F638" s="12"/>
      <c r="H638" s="12"/>
    </row>
    <row r="639" spans="4:8" s="4" customFormat="1" x14ac:dyDescent="0.2">
      <c r="D639" s="12"/>
      <c r="F639" s="12"/>
      <c r="H639" s="12"/>
    </row>
    <row r="640" spans="4:8" s="4" customFormat="1" x14ac:dyDescent="0.2">
      <c r="D640" s="12"/>
      <c r="F640" s="12"/>
      <c r="H640" s="12"/>
    </row>
    <row r="641" spans="4:8" s="4" customFormat="1" x14ac:dyDescent="0.2">
      <c r="D641" s="12"/>
      <c r="F641" s="12"/>
      <c r="H641" s="12"/>
    </row>
    <row r="642" spans="4:8" s="4" customFormat="1" x14ac:dyDescent="0.2">
      <c r="D642" s="12"/>
      <c r="F642" s="12"/>
      <c r="H642" s="12"/>
    </row>
    <row r="643" spans="4:8" s="4" customFormat="1" x14ac:dyDescent="0.2">
      <c r="D643" s="12"/>
      <c r="F643" s="12"/>
      <c r="H643" s="12"/>
    </row>
    <row r="644" spans="4:8" s="4" customFormat="1" x14ac:dyDescent="0.2">
      <c r="D644" s="12"/>
      <c r="F644" s="12"/>
      <c r="H644" s="12"/>
    </row>
    <row r="645" spans="4:8" s="4" customFormat="1" x14ac:dyDescent="0.2">
      <c r="D645" s="12"/>
      <c r="F645" s="12"/>
      <c r="H645" s="12"/>
    </row>
    <row r="646" spans="4:8" s="4" customFormat="1" x14ac:dyDescent="0.2">
      <c r="D646" s="12"/>
      <c r="F646" s="12"/>
      <c r="H646" s="12"/>
    </row>
    <row r="647" spans="4:8" s="4" customFormat="1" x14ac:dyDescent="0.2">
      <c r="D647" s="12"/>
      <c r="F647" s="12"/>
      <c r="H647" s="12"/>
    </row>
    <row r="648" spans="4:8" s="4" customFormat="1" x14ac:dyDescent="0.2">
      <c r="D648" s="12"/>
      <c r="F648" s="12"/>
      <c r="H648" s="12"/>
    </row>
    <row r="649" spans="4:8" s="4" customFormat="1" x14ac:dyDescent="0.2">
      <c r="D649" s="12"/>
      <c r="F649" s="12"/>
      <c r="H649" s="12"/>
    </row>
    <row r="650" spans="4:8" s="4" customFormat="1" x14ac:dyDescent="0.2">
      <c r="D650" s="12"/>
      <c r="F650" s="12"/>
      <c r="H650" s="12"/>
    </row>
    <row r="651" spans="4:8" s="4" customFormat="1" x14ac:dyDescent="0.2">
      <c r="D651" s="12"/>
      <c r="F651" s="12"/>
      <c r="H651" s="12"/>
    </row>
    <row r="652" spans="4:8" s="4" customFormat="1" x14ac:dyDescent="0.2">
      <c r="D652" s="12"/>
      <c r="F652" s="12"/>
      <c r="H652" s="12"/>
    </row>
    <row r="653" spans="4:8" s="4" customFormat="1" x14ac:dyDescent="0.2">
      <c r="D653" s="12"/>
      <c r="F653" s="12"/>
      <c r="H653" s="12"/>
    </row>
    <row r="654" spans="4:8" s="4" customFormat="1" x14ac:dyDescent="0.2">
      <c r="D654" s="12"/>
      <c r="F654" s="12"/>
      <c r="H654" s="12"/>
    </row>
    <row r="655" spans="4:8" s="4" customFormat="1" x14ac:dyDescent="0.2">
      <c r="D655" s="12"/>
      <c r="F655" s="12"/>
      <c r="H655" s="12"/>
    </row>
    <row r="656" spans="4:8" s="4" customFormat="1" x14ac:dyDescent="0.2">
      <c r="D656" s="12"/>
      <c r="F656" s="12"/>
      <c r="H656" s="12"/>
    </row>
    <row r="657" spans="4:8" s="4" customFormat="1" x14ac:dyDescent="0.2">
      <c r="D657" s="12"/>
      <c r="F657" s="12"/>
      <c r="H657" s="12"/>
    </row>
    <row r="658" spans="4:8" s="4" customFormat="1" x14ac:dyDescent="0.2">
      <c r="D658" s="12"/>
      <c r="F658" s="12"/>
      <c r="H658" s="12"/>
    </row>
    <row r="659" spans="4:8" s="4" customFormat="1" x14ac:dyDescent="0.2">
      <c r="D659" s="12"/>
      <c r="F659" s="12"/>
      <c r="H659" s="12"/>
    </row>
    <row r="660" spans="4:8" s="4" customFormat="1" x14ac:dyDescent="0.2">
      <c r="D660" s="12"/>
      <c r="F660" s="12"/>
      <c r="H660" s="12"/>
    </row>
    <row r="661" spans="4:8" s="4" customFormat="1" x14ac:dyDescent="0.2">
      <c r="D661" s="12"/>
      <c r="F661" s="12"/>
      <c r="H661" s="12"/>
    </row>
    <row r="662" spans="4:8" s="4" customFormat="1" x14ac:dyDescent="0.2">
      <c r="D662" s="12"/>
      <c r="F662" s="12"/>
      <c r="H662" s="12"/>
    </row>
    <row r="663" spans="4:8" s="4" customFormat="1" x14ac:dyDescent="0.2">
      <c r="D663" s="12"/>
      <c r="F663" s="12"/>
      <c r="H663" s="12"/>
    </row>
    <row r="664" spans="4:8" s="4" customFormat="1" x14ac:dyDescent="0.2">
      <c r="D664" s="12"/>
      <c r="F664" s="12"/>
      <c r="H664" s="12"/>
    </row>
    <row r="665" spans="4:8" s="4" customFormat="1" x14ac:dyDescent="0.2">
      <c r="D665" s="12"/>
      <c r="F665" s="12"/>
      <c r="H665" s="12"/>
    </row>
  </sheetData>
  <pageMargins left="0.7" right="0.7" top="0.75" bottom="0.75" header="0.3" footer="0.3"/>
  <pageSetup paperSize="9" orientation="portrait" r:id="rId1"/>
  <ignoredErrors>
    <ignoredError sqref="A57 A143 A156 A200 A167 A178 A189"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a88adab-a546-4adf-b5d1-74c59bb30c81">
      <Terms xmlns="http://schemas.microsoft.com/office/infopath/2007/PartnerControls"/>
    </lcf76f155ced4ddcb4097134ff3c332f>
    <TaxCatchAll xmlns="b1b3962a-c7b8-462f-8940-bec1b890f15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FB082C1EFCF4D46B316EB2B034C14F3" ma:contentTypeVersion="21" ma:contentTypeDescription="Opret et nyt dokument." ma:contentTypeScope="" ma:versionID="fe6f864589b242329435b5ec797c8748">
  <xsd:schema xmlns:xsd="http://www.w3.org/2001/XMLSchema" xmlns:xs="http://www.w3.org/2001/XMLSchema" xmlns:p="http://schemas.microsoft.com/office/2006/metadata/properties" xmlns:ns2="1a88adab-a546-4adf-b5d1-74c59bb30c81" xmlns:ns3="b1b3962a-c7b8-462f-8940-bec1b890f154" targetNamespace="http://schemas.microsoft.com/office/2006/metadata/properties" ma:root="true" ma:fieldsID="388bdf18b3719a30a0ce4ec8b60173a5" ns2:_="" ns3:_="">
    <xsd:import namespace="1a88adab-a546-4adf-b5d1-74c59bb30c81"/>
    <xsd:import namespace="b1b3962a-c7b8-462f-8940-bec1b890f1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8adab-a546-4adf-b5d1-74c59bb30c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ledmærker" ma:readOnly="false" ma:fieldId="{5cf76f15-5ced-4ddc-b409-7134ff3c332f}" ma:taxonomyMulti="true" ma:sspId="2e767479-90f7-4a75-96ab-6fd6ffef2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3962a-c7b8-462f-8940-bec1b890f154"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1" nillable="true" ma:displayName="Taxonomy Catch All Column" ma:hidden="true" ma:list="{4e29eb13-5439-41af-9f61-f035d147cd47}" ma:internalName="TaxCatchAll" ma:showField="CatchAllData" ma:web="b1b3962a-c7b8-462f-8940-bec1b890f1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4EB613-B16A-42DF-BEF9-AE032A595BFF}">
  <ds:schemaRefs>
    <ds:schemaRef ds:uri="http://schemas.openxmlformats.org/package/2006/metadata/core-properties"/>
    <ds:schemaRef ds:uri="http://schemas.microsoft.com/office/2006/documentManagement/types"/>
    <ds:schemaRef ds:uri="http://purl.org/dc/terms/"/>
    <ds:schemaRef ds:uri="9a7ce427-c149-401c-96e5-ced12dab5020"/>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 ds:uri="1a88adab-a546-4adf-b5d1-74c59bb30c81"/>
    <ds:schemaRef ds:uri="b1b3962a-c7b8-462f-8940-bec1b890f154"/>
  </ds:schemaRefs>
</ds:datastoreItem>
</file>

<file path=customXml/itemProps2.xml><?xml version="1.0" encoding="utf-8"?>
<ds:datastoreItem xmlns:ds="http://schemas.openxmlformats.org/officeDocument/2006/customXml" ds:itemID="{2C3EE61B-19DC-4568-BE39-34C014180D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8adab-a546-4adf-b5d1-74c59bb30c81"/>
    <ds:schemaRef ds:uri="b1b3962a-c7b8-462f-8940-bec1b890f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96C127-7BBA-4DC7-9A1B-C72765FA5C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Purchase License</vt:lpstr>
      <vt:lpstr>Subscription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2024-08-12T08:50:25Z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0x0101005FB082C1EFCF4D46B316EB2B034C14F3</vt:lpwstr>
  </property>
</Properties>
</file>