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iniasoftware9000.sharepoint.com/sites/ContiniaCore/Delte dokumenter/General/365 Prices/OCT 2022 and 2023 PRICING/External Documents/"/>
    </mc:Choice>
  </mc:AlternateContent>
  <xr:revisionPtr revIDLastSave="11" documentId="8_{7425968F-274E-4383-AAE1-021A96B50839}" xr6:coauthVersionLast="47" xr6:coauthVersionMax="47" xr10:uidLastSave="{784BEDB7-6111-456F-8315-A2148D3EE98F}"/>
  <bookViews>
    <workbookView xWindow="5748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4" i="5" l="1"/>
  <c r="H163" i="5"/>
  <c r="H162" i="5"/>
  <c r="H161" i="5"/>
  <c r="H160" i="5"/>
  <c r="F156" i="5"/>
  <c r="F155" i="5"/>
  <c r="F154" i="5"/>
  <c r="F153" i="5"/>
  <c r="F152" i="5"/>
  <c r="F151" i="5"/>
  <c r="F150" i="5"/>
  <c r="F149" i="5"/>
  <c r="F145" i="5"/>
  <c r="F144" i="5"/>
  <c r="F143" i="5"/>
  <c r="F142" i="5"/>
  <c r="F141" i="5"/>
  <c r="F140" i="5"/>
  <c r="F139" i="5"/>
  <c r="F138" i="5"/>
  <c r="F134" i="5"/>
  <c r="F133" i="5"/>
  <c r="F132" i="5"/>
  <c r="F131" i="5"/>
  <c r="F130" i="5"/>
  <c r="F129" i="5"/>
  <c r="F128" i="5"/>
  <c r="F127" i="5"/>
  <c r="F37" i="5"/>
  <c r="F36" i="5"/>
  <c r="F35" i="5"/>
  <c r="F34" i="5"/>
  <c r="F33" i="5"/>
  <c r="F32" i="5"/>
  <c r="F31" i="5"/>
  <c r="F30" i="5"/>
  <c r="F159" i="4"/>
  <c r="F158" i="4"/>
  <c r="F157" i="4"/>
  <c r="F156" i="4"/>
  <c r="F155" i="4"/>
  <c r="F154" i="4"/>
  <c r="F153" i="4"/>
  <c r="F152" i="4"/>
  <c r="F148" i="4"/>
  <c r="F147" i="4"/>
  <c r="F146" i="4"/>
  <c r="F145" i="4"/>
  <c r="F144" i="4"/>
  <c r="F143" i="4"/>
  <c r="F142" i="4"/>
  <c r="F141" i="4"/>
  <c r="F137" i="4"/>
  <c r="F136" i="4"/>
  <c r="F135" i="4"/>
  <c r="F134" i="4"/>
  <c r="F133" i="4"/>
  <c r="F132" i="4"/>
  <c r="F131" i="4"/>
  <c r="F130" i="4"/>
  <c r="F81" i="4"/>
  <c r="F80" i="4"/>
  <c r="F38" i="4"/>
  <c r="F37" i="4"/>
  <c r="F36" i="4"/>
  <c r="F35" i="4"/>
  <c r="F34" i="4"/>
  <c r="F33" i="4"/>
  <c r="F32" i="4"/>
  <c r="F31" i="4"/>
  <c r="F157" i="5" l="1"/>
  <c r="F135" i="5"/>
  <c r="F146" i="5"/>
  <c r="F38" i="5"/>
  <c r="F149" i="4"/>
  <c r="H149" i="4" s="1"/>
  <c r="F160" i="4"/>
  <c r="H160" i="4" s="1"/>
  <c r="F138" i="4"/>
  <c r="H138" i="4" s="1"/>
  <c r="F39" i="4"/>
  <c r="H39" i="4" s="1"/>
  <c r="F61" i="4" l="1"/>
  <c r="F59" i="5"/>
  <c r="F167" i="5"/>
  <c r="F166" i="5"/>
  <c r="F165" i="5"/>
  <c r="F164" i="5"/>
  <c r="F163" i="5"/>
  <c r="F162" i="5"/>
  <c r="F161" i="5"/>
  <c r="F160" i="5"/>
  <c r="F123" i="5"/>
  <c r="F122" i="5"/>
  <c r="F121" i="5"/>
  <c r="F120" i="5"/>
  <c r="F119" i="5"/>
  <c r="F118" i="5"/>
  <c r="F117" i="5"/>
  <c r="F116" i="5"/>
  <c r="F112" i="5"/>
  <c r="F111" i="5"/>
  <c r="F110" i="5"/>
  <c r="F109" i="5"/>
  <c r="F108" i="5"/>
  <c r="F107" i="5"/>
  <c r="F106" i="5"/>
  <c r="F105" i="5"/>
  <c r="F88" i="5"/>
  <c r="F87" i="5"/>
  <c r="F86" i="5"/>
  <c r="F85" i="5"/>
  <c r="F84" i="5"/>
  <c r="F83" i="5"/>
  <c r="F82" i="5"/>
  <c r="F81" i="5"/>
  <c r="F78" i="5"/>
  <c r="F75" i="5"/>
  <c r="F74" i="5"/>
  <c r="F73" i="5"/>
  <c r="F72" i="5"/>
  <c r="F71" i="5"/>
  <c r="F70" i="5"/>
  <c r="F69" i="5"/>
  <c r="F68" i="5"/>
  <c r="F64" i="5"/>
  <c r="F63" i="5"/>
  <c r="F62" i="5"/>
  <c r="F102" i="5"/>
  <c r="F99" i="5"/>
  <c r="F98" i="5"/>
  <c r="F97" i="5"/>
  <c r="F96" i="5"/>
  <c r="F95" i="5"/>
  <c r="F94" i="5"/>
  <c r="F93" i="5"/>
  <c r="F92" i="5"/>
  <c r="F56" i="5"/>
  <c r="F55" i="5"/>
  <c r="F54" i="5"/>
  <c r="F53" i="5"/>
  <c r="F52" i="5"/>
  <c r="F51" i="5"/>
  <c r="F50" i="5"/>
  <c r="F49" i="5"/>
  <c r="F45" i="5"/>
  <c r="F44" i="5"/>
  <c r="F43" i="5"/>
  <c r="F42" i="5"/>
  <c r="F41" i="5"/>
  <c r="F27" i="5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F171" i="5" l="1"/>
  <c r="J3" i="5" s="1"/>
  <c r="F57" i="5"/>
  <c r="F100" i="5"/>
  <c r="F76" i="5"/>
  <c r="F65" i="5"/>
  <c r="F24" i="5"/>
  <c r="F113" i="5"/>
  <c r="F124" i="5"/>
  <c r="F168" i="5"/>
  <c r="F89" i="5"/>
  <c r="F46" i="5"/>
  <c r="F21" i="4"/>
  <c r="F22" i="4"/>
  <c r="F23" i="4"/>
  <c r="F20" i="4"/>
  <c r="F96" i="4"/>
  <c r="F97" i="4"/>
  <c r="F98" i="4"/>
  <c r="F99" i="4"/>
  <c r="F100" i="4"/>
  <c r="F101" i="4"/>
  <c r="F102" i="4"/>
  <c r="F95" i="4"/>
  <c r="F51" i="4"/>
  <c r="F28" i="4"/>
  <c r="F27" i="4"/>
  <c r="F170" i="5" l="1"/>
  <c r="J2" i="5" s="1"/>
  <c r="F103" i="4"/>
  <c r="H103" i="4" s="1"/>
  <c r="F105" i="4" l="1"/>
  <c r="F58" i="4" l="1"/>
  <c r="F57" i="4"/>
  <c r="F56" i="4"/>
  <c r="F55" i="4"/>
  <c r="F54" i="4"/>
  <c r="F53" i="4"/>
  <c r="F52" i="4"/>
  <c r="F59" i="4" l="1"/>
  <c r="H59" i="4" s="1"/>
  <c r="F164" i="4"/>
  <c r="F120" i="4"/>
  <c r="F109" i="4"/>
  <c r="F85" i="4"/>
  <c r="F71" i="4"/>
  <c r="F8" i="4"/>
  <c r="F115" i="4"/>
  <c r="F114" i="4"/>
  <c r="F113" i="4"/>
  <c r="F112" i="4"/>
  <c r="F111" i="4"/>
  <c r="F110" i="4"/>
  <c r="F175" i="4"/>
  <c r="F77" i="4"/>
  <c r="F76" i="4"/>
  <c r="F75" i="4"/>
  <c r="F74" i="4"/>
  <c r="F73" i="4"/>
  <c r="F72" i="4"/>
  <c r="F70" i="4"/>
  <c r="F91" i="4"/>
  <c r="F90" i="4"/>
  <c r="F89" i="4"/>
  <c r="F88" i="4"/>
  <c r="F87" i="4"/>
  <c r="F86" i="4"/>
  <c r="F84" i="4"/>
  <c r="F170" i="4"/>
  <c r="F169" i="4"/>
  <c r="F168" i="4"/>
  <c r="F167" i="4"/>
  <c r="F166" i="4"/>
  <c r="F165" i="4"/>
  <c r="F163" i="4"/>
  <c r="F126" i="4"/>
  <c r="F125" i="4"/>
  <c r="F124" i="4"/>
  <c r="F123" i="4"/>
  <c r="F122" i="4"/>
  <c r="F121" i="4"/>
  <c r="F119" i="4"/>
  <c r="F108" i="4"/>
  <c r="F66" i="4"/>
  <c r="F65" i="4"/>
  <c r="F64" i="4"/>
  <c r="F47" i="4"/>
  <c r="F46" i="4"/>
  <c r="F45" i="4"/>
  <c r="F44" i="4"/>
  <c r="F43" i="4"/>
  <c r="F14" i="4"/>
  <c r="F13" i="4"/>
  <c r="F12" i="4"/>
  <c r="F18" i="4"/>
  <c r="F17" i="4"/>
  <c r="F16" i="4"/>
  <c r="F11" i="4"/>
  <c r="F10" i="4"/>
  <c r="F9" i="4"/>
  <c r="F7" i="4"/>
  <c r="K4" i="4" l="1"/>
  <c r="F25" i="4"/>
  <c r="H25" i="4" s="1"/>
  <c r="F48" i="4"/>
  <c r="H48" i="4" s="1"/>
  <c r="F116" i="4"/>
  <c r="H116" i="4" s="1"/>
  <c r="F171" i="4"/>
  <c r="F92" i="4"/>
  <c r="H92" i="4" s="1"/>
  <c r="F78" i="4"/>
  <c r="H78" i="4" s="1"/>
  <c r="F67" i="4"/>
  <c r="H67" i="4" s="1"/>
  <c r="F127" i="4"/>
  <c r="H127" i="4" s="1"/>
  <c r="H171" i="4" l="1"/>
  <c r="F173" i="4"/>
  <c r="F174" i="4" s="1"/>
  <c r="K3" i="4" s="1"/>
  <c r="K2" i="4" l="1"/>
</calcChain>
</file>

<file path=xl/sharedStrings.xml><?xml version="1.0" encoding="utf-8"?>
<sst xmlns="http://schemas.openxmlformats.org/spreadsheetml/2006/main" count="781" uniqueCount="83">
  <si>
    <t>Purchase Licenses for NAV &amp; Business Central on-premises</t>
  </si>
  <si>
    <t>TOTAL</t>
  </si>
  <si>
    <t>EURO (only for Partners in The Netherlands)</t>
  </si>
  <si>
    <t>License price</t>
  </si>
  <si>
    <t>Enhancement Plan is mandatory, and 20% of Purchase License value. Current yearly indexation rate is 0 %</t>
  </si>
  <si>
    <t>Yearly Enhancement Plan</t>
  </si>
  <si>
    <t>NAV Full or BC Essential &amp; Premium Users</t>
  </si>
  <si>
    <t>Size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</si>
  <si>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</si>
  <si>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</si>
  <si>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</si>
  <si>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</si>
  <si>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</si>
  <si>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</si>
  <si>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</si>
  <si>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</si>
  <si>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</si>
  <si>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</si>
  <si>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</si>
  <si>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</si>
  <si>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</si>
  <si>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</si>
  <si>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</si>
  <si>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</si>
  <si>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</si>
  <si>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</si>
  <si>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</si>
  <si>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</si>
  <si>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</si>
  <si>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</si>
  <si>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</si>
  <si>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</si>
  <si>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</si>
  <si>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</si>
  <si>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</si>
  <si>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</si>
  <si>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</si>
  <si>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</si>
  <si>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</si>
  <si>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</si>
  <si>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</si>
  <si>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</si>
  <si>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</si>
  <si>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</si>
  <si>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</si>
  <si>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</si>
  <si>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</si>
  <si>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</si>
  <si>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</si>
  <si>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</si>
  <si>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</si>
  <si>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</si>
  <si>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</si>
  <si>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</si>
  <si>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2000 extra mileage registrations in Google Maps</t>
  </si>
  <si>
    <t>Fee will automatically be collected when 2000 mileage registrations is passed within one year</t>
  </si>
  <si>
    <t>Continia Document Output - Base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</si>
  <si>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</si>
  <si>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</si>
  <si>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</si>
  <si>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</si>
  <si>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</si>
  <si>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Continia Collection Management - Base</t>
  </si>
  <si>
    <t>License Prices, Total</t>
  </si>
  <si>
    <t>Enhancement Plan, Total</t>
  </si>
  <si>
    <t>Extra Usage, Total</t>
  </si>
  <si>
    <t>All prices are recommended prices excluding VAT and subject to change and availability</t>
  </si>
  <si>
    <t>Subscription Licenses for NAV &amp; Business Central on-premises</t>
  </si>
  <si>
    <t>EURO (Only for Partners in The Netherlands)</t>
  </si>
  <si>
    <t>Subscription License price pr. month</t>
  </si>
  <si>
    <t>Price pr. month</t>
  </si>
  <si>
    <t>Applicable for On Premise OCR only</t>
  </si>
  <si>
    <t>Purchase Contracts</t>
  </si>
  <si>
    <t xml:space="preserve">Requires Document Capture Base and/or Expense Management License </t>
  </si>
  <si>
    <t>Additional Mileage submissions, each</t>
  </si>
  <si>
    <t xml:space="preserve">Base license have 2,000 Mileage submissions per year included </t>
  </si>
  <si>
    <t>Additional SmartScans, each</t>
  </si>
  <si>
    <t xml:space="preserve">Base license have 1,000 Smartscans per year included </t>
  </si>
  <si>
    <t>Continia Payment Management - Payment Approval</t>
  </si>
  <si>
    <t>Requires Payment Management Base License</t>
  </si>
  <si>
    <t>Continia Payment Management - Service Provider Import</t>
  </si>
  <si>
    <t>Continia Payment Management - Direct Debit</t>
  </si>
  <si>
    <t>VALID FROM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</si>
</sst>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sz val="24"/>
      <color theme="0" tint="-4.9989318521683403E-2"/>
      <name val="Segoe UI Semibold"/>
      <family val="2"/>
    </font>
    <font>
      <sz val="11"/>
      <color rgb="FF9C5700"/>
      <name val="Calibri"/>
      <family val="2"/>
      <scheme val="minor"/>
    </font>
    <font>
      <b/>
      <sz val="11"/>
      <color theme="0" tint="-4.9989318521683403E-2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253977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quotePrefix="1" applyFont="1"/>
    <xf numFmtId="3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0" fontId="10" fillId="0" borderId="0" xfId="0" applyFont="1" applyAlignment="1"/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3" fontId="2" fillId="2" borderId="0" xfId="0" applyNumberFormat="1" applyFont="1" applyFill="1"/>
    <xf numFmtId="0" fontId="3" fillId="3" borderId="0" xfId="0" applyFont="1" applyFill="1"/>
    <xf numFmtId="3" fontId="2" fillId="3" borderId="0" xfId="0" applyNumberFormat="1" applyFont="1" applyFill="1"/>
    <xf numFmtId="0" fontId="3" fillId="3" borderId="0" xfId="0" applyFont="1" applyFill="1" applyAlignment="1">
      <alignment horizontal="left"/>
    </xf>
    <xf numFmtId="0" fontId="11" fillId="2" borderId="0" xfId="0" applyFont="1" applyFill="1"/>
    <xf numFmtId="0" fontId="1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5" fillId="4" borderId="0" xfId="0" applyFont="1" applyFill="1"/>
    <xf numFmtId="3" fontId="2" fillId="4" borderId="0" xfId="0" applyNumberFormat="1" applyFont="1" applyFill="1"/>
    <xf numFmtId="0" fontId="11" fillId="4" borderId="0" xfId="0" applyFont="1" applyFill="1"/>
    <xf numFmtId="4" fontId="2" fillId="0" borderId="0" xfId="0" applyNumberFormat="1" applyFont="1"/>
    <xf numFmtId="0" fontId="13" fillId="4" borderId="0" xfId="0" applyFont="1" applyFill="1"/>
    <xf numFmtId="0" fontId="13" fillId="2" borderId="0" xfId="0" applyFont="1" applyFill="1"/>
    <xf numFmtId="0" fontId="2" fillId="6" borderId="0" xfId="0" applyFont="1" applyFill="1"/>
    <xf numFmtId="3" fontId="2" fillId="6" borderId="0" xfId="0" applyNumberFormat="1" applyFont="1" applyFill="1"/>
    <xf numFmtId="3" fontId="2" fillId="6" borderId="0" xfId="0" applyNumberFormat="1" applyFont="1" applyFill="1" applyAlignment="1">
      <alignment horizontal="right"/>
    </xf>
    <xf numFmtId="4" fontId="2" fillId="6" borderId="0" xfId="0" applyNumberFormat="1" applyFont="1" applyFill="1"/>
    <xf numFmtId="0" fontId="7" fillId="6" borderId="0" xfId="0" applyFont="1" applyFill="1"/>
    <xf numFmtId="0" fontId="10" fillId="6" borderId="0" xfId="0" applyFont="1" applyFill="1" applyAlignment="1"/>
    <xf numFmtId="0" fontId="0" fillId="6" borderId="0" xfId="0" applyFill="1"/>
    <xf numFmtId="0" fontId="12" fillId="6" borderId="0" xfId="1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253977"/>
      <color rgb="FFBCBCBC"/>
      <color rgb="FF00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HU35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.1328125" defaultRowHeight="13.15" x14ac:dyDescent="0.45"/>
  <cols>
    <col min="1" max="1" width="38" style="1" customWidth="1"/>
    <col min="2" max="2" width="6.73046875" style="1" customWidth="1"/>
    <col min="3" max="3" width="51.86328125" style="1" customWidth="1"/>
    <col min="4" max="4" width="4.86328125" style="1" customWidth="1"/>
    <col min="5" max="5" width="11.59765625" style="1" customWidth="1"/>
    <col min="6" max="6" width="14.1328125" style="1" customWidth="1"/>
    <col min="7" max="7" width="3.265625" style="1" customWidth="1"/>
    <col min="8" max="8" width="19" style="1" customWidth="1"/>
    <col min="9" max="9" width="9.1328125" style="1" customWidth="1"/>
    <col min="10" max="10" width="26.1328125" style="1" customWidth="1"/>
    <col min="11" max="11" width="15.265625" style="1" customWidth="1"/>
    <col min="12" max="16" width="9.1328125" style="39"/>
    <col min="17" max="17" width="12" style="40" customWidth="1"/>
    <col min="18" max="229" width="9.1328125" style="39"/>
    <col min="230" max="16384" width="9.1328125" style="1"/>
  </cols>
  <sheetData>
    <row r="1" spans="1:17" ht="54.75" customHeight="1" x14ac:dyDescent="1.1499999999999999">
      <c r="A1" s="29" t="s">
        <v>0</v>
      </c>
      <c r="B1" s="20"/>
      <c r="C1" s="20"/>
      <c r="D1" s="21"/>
      <c r="E1" s="20"/>
      <c r="F1" s="20"/>
      <c r="G1" s="23"/>
      <c r="H1" s="23"/>
      <c r="I1" s="23"/>
      <c r="J1" s="24" t="s">
        <v>1</v>
      </c>
      <c r="K1" s="25"/>
    </row>
    <row r="2" spans="1:17" ht="28.5" customHeight="1" x14ac:dyDescent="0.6">
      <c r="A2" s="38" t="s">
        <v>2</v>
      </c>
      <c r="B2" s="23"/>
      <c r="C2" s="23"/>
      <c r="D2" s="23"/>
      <c r="E2" s="23"/>
      <c r="F2" s="23"/>
      <c r="G2" s="23"/>
      <c r="H2" s="23"/>
      <c r="I2" s="23"/>
      <c r="J2" s="26" t="s">
        <v>3</v>
      </c>
      <c r="K2" s="27">
        <f>+F173</f>
        <v>0</v>
      </c>
    </row>
    <row r="3" spans="1:17" ht="25.15" customHeight="1" x14ac:dyDescent="0.45">
      <c r="A3" s="22" t="s">
        <v>4</v>
      </c>
      <c r="B3" s="22"/>
      <c r="C3" s="23"/>
      <c r="D3" s="23"/>
      <c r="E3" s="23"/>
      <c r="F3" s="23"/>
      <c r="G3" s="23"/>
      <c r="H3" s="23"/>
      <c r="I3" s="23"/>
      <c r="J3" s="26" t="s">
        <v>5</v>
      </c>
      <c r="K3" s="27">
        <f>+F174</f>
        <v>0</v>
      </c>
    </row>
    <row r="4" spans="1:17" ht="19.149999999999999" customHeight="1" x14ac:dyDescent="0.45">
      <c r="A4" s="28" t="s">
        <v>6</v>
      </c>
      <c r="B4" s="28" t="s">
        <v>7</v>
      </c>
      <c r="C4" s="24" t="s">
        <v>82</v>
      </c>
      <c r="D4" s="23"/>
      <c r="E4" s="23"/>
      <c r="F4" s="23"/>
      <c r="G4" s="23"/>
      <c r="H4" s="23"/>
      <c r="I4" s="23"/>
      <c r="J4" s="26" t="s">
        <v>8</v>
      </c>
      <c r="K4" s="27">
        <f>F175</f>
        <v>0</v>
      </c>
      <c r="Q4" s="41"/>
    </row>
    <row r="5" spans="1:17" ht="14.25" customHeight="1" x14ac:dyDescent="0.45">
      <c r="D5" s="2"/>
      <c r="E5" s="2"/>
    </row>
    <row r="6" spans="1:17" ht="14.25" customHeight="1" x14ac:dyDescent="0.45">
      <c r="C6" s="8" t="s">
        <v>9</v>
      </c>
      <c r="D6" s="9" t="s">
        <v>10</v>
      </c>
      <c r="E6" s="9" t="s">
        <v>11</v>
      </c>
      <c r="F6" s="9" t="s">
        <v>12</v>
      </c>
      <c r="G6" s="8"/>
      <c r="H6" s="10" t="s">
        <v>13</v>
      </c>
      <c r="I6" s="8" t="s">
        <v>14</v>
      </c>
    </row>
    <row r="7" spans="1:17" ht="14.25" customHeight="1" x14ac:dyDescent="0.45">
      <c r="A7" s="4" t="s">
        <v>15</v>
      </c>
      <c r="B7" s="1" t="s">
        <v>16</v>
      </c>
      <c r="C7" s="1" t="s">
        <v>17</v>
      </c>
      <c r="D7" s="5">
        <v>0</v>
      </c>
      <c r="E7" s="5">
        <v>12000</v>
      </c>
      <c r="F7" s="5">
        <f t="shared" ref="F7:F11" si="0">+D7*E7</f>
        <v>0</v>
      </c>
      <c r="I7" s="39"/>
      <c r="J7" s="39"/>
      <c r="K7" s="39"/>
    </row>
    <row r="8" spans="1:17" ht="14.25" customHeight="1" x14ac:dyDescent="0.45">
      <c r="A8" s="4" t="s">
        <v>18</v>
      </c>
      <c r="B8" s="1" t="s">
        <v>19</v>
      </c>
      <c r="C8" s="1" t="s">
        <v>17</v>
      </c>
      <c r="D8" s="5">
        <v>0</v>
      </c>
      <c r="E8" s="5">
        <v>8750</v>
      </c>
      <c r="F8" s="5">
        <f t="shared" ref="F8" si="1">+D8*E8</f>
        <v>0</v>
      </c>
      <c r="I8" s="39"/>
      <c r="J8" s="39"/>
      <c r="K8" s="39"/>
    </row>
    <row r="9" spans="1:17" ht="14.25" customHeight="1" x14ac:dyDescent="0.45">
      <c r="A9" s="4" t="s">
        <v>20</v>
      </c>
      <c r="B9" s="1" t="s">
        <v>21</v>
      </c>
      <c r="C9" s="1" t="s">
        <v>17</v>
      </c>
      <c r="D9" s="5">
        <v>0</v>
      </c>
      <c r="E9" s="5">
        <v>6000</v>
      </c>
      <c r="F9" s="5">
        <f t="shared" si="0"/>
        <v>0</v>
      </c>
      <c r="I9" s="39"/>
      <c r="J9" s="39"/>
      <c r="K9" s="39"/>
    </row>
    <row r="10" spans="1:17" ht="14.25" customHeight="1" x14ac:dyDescent="0.45">
      <c r="A10" s="4" t="s">
        <v>22</v>
      </c>
      <c r="B10" s="1" t="s">
        <v>23</v>
      </c>
      <c r="C10" s="1" t="s">
        <v>17</v>
      </c>
      <c r="D10" s="5">
        <v>0</v>
      </c>
      <c r="E10" s="5">
        <v>4750</v>
      </c>
      <c r="F10" s="5">
        <f t="shared" si="0"/>
        <v>0</v>
      </c>
      <c r="I10" s="39"/>
      <c r="J10" s="39"/>
      <c r="K10" s="39"/>
    </row>
    <row r="11" spans="1:17" ht="14.25" customHeight="1" x14ac:dyDescent="0.45">
      <c r="A11" s="4" t="s">
        <v>24</v>
      </c>
      <c r="B11" s="1" t="s">
        <v>25</v>
      </c>
      <c r="C11" s="1" t="s">
        <v>17</v>
      </c>
      <c r="D11" s="5">
        <v>0</v>
      </c>
      <c r="E11" s="5">
        <v>3800</v>
      </c>
      <c r="F11" s="5">
        <f t="shared" si="0"/>
        <v>0</v>
      </c>
      <c r="I11" s="39"/>
      <c r="J11" s="39"/>
      <c r="K11" s="39"/>
    </row>
    <row r="12" spans="1:17" ht="14.25" customHeight="1" x14ac:dyDescent="0.45">
      <c r="C12" s="1" t="s">
        <v>26</v>
      </c>
      <c r="D12" s="5">
        <v>0</v>
      </c>
      <c r="E12" s="5">
        <v>1250</v>
      </c>
      <c r="F12" s="5">
        <f>+D12*E12</f>
        <v>0</v>
      </c>
      <c r="I12" s="39" t="s">
        <v>27</v>
      </c>
      <c r="J12" s="39"/>
      <c r="K12" s="39"/>
    </row>
    <row r="13" spans="1:17" ht="14.25" customHeight="1" x14ac:dyDescent="0.45">
      <c r="C13" s="1" t="s">
        <v>28</v>
      </c>
      <c r="D13" s="5">
        <v>0</v>
      </c>
      <c r="E13" s="5">
        <v>625</v>
      </c>
      <c r="F13" s="5">
        <f>+D13*E13</f>
        <v>0</v>
      </c>
      <c r="I13" s="39" t="s">
        <v>29</v>
      </c>
      <c r="J13" s="39"/>
      <c r="K13" s="39"/>
    </row>
    <row r="14" spans="1:17" ht="14.25" customHeight="1" x14ac:dyDescent="0.45">
      <c r="C14" s="1" t="s">
        <v>30</v>
      </c>
      <c r="D14" s="5">
        <v>0</v>
      </c>
      <c r="E14" s="5">
        <v>250</v>
      </c>
      <c r="F14" s="5">
        <f>+D14*E14</f>
        <v>0</v>
      </c>
      <c r="I14" s="39"/>
      <c r="J14" s="39"/>
      <c r="K14" s="39"/>
    </row>
    <row r="15" spans="1:17" ht="14.25" customHeight="1" x14ac:dyDescent="0.45">
      <c r="D15" s="5"/>
      <c r="E15" s="5"/>
      <c r="F15" s="5"/>
      <c r="I15" s="39"/>
      <c r="J15" s="39"/>
      <c r="K15" s="39"/>
    </row>
    <row r="16" spans="1:17" ht="14.25" customHeight="1" x14ac:dyDescent="0.45">
      <c r="C16" s="1" t="s">
        <v>31</v>
      </c>
      <c r="D16" s="5">
        <v>0</v>
      </c>
      <c r="E16" s="5">
        <v>1975</v>
      </c>
      <c r="F16" s="5">
        <f>+D16*E16</f>
        <v>0</v>
      </c>
      <c r="I16" s="39" t="s">
        <v>32</v>
      </c>
      <c r="J16" s="39"/>
      <c r="K16" s="39"/>
    </row>
    <row r="17" spans="1:17" ht="14.25" customHeight="1" x14ac:dyDescent="0.45">
      <c r="C17" s="1" t="s">
        <v>33</v>
      </c>
      <c r="D17" s="5">
        <v>0</v>
      </c>
      <c r="E17" s="5">
        <v>3865</v>
      </c>
      <c r="F17" s="5">
        <f>+D17*E17</f>
        <v>0</v>
      </c>
      <c r="I17" s="39" t="s">
        <v>32</v>
      </c>
      <c r="J17" s="39"/>
      <c r="K17" s="39"/>
    </row>
    <row r="18" spans="1:17" ht="14.25" customHeight="1" x14ac:dyDescent="0.45">
      <c r="C18" s="1" t="s">
        <v>34</v>
      </c>
      <c r="D18" s="5">
        <v>0</v>
      </c>
      <c r="E18" s="5">
        <v>5795</v>
      </c>
      <c r="F18" s="5">
        <f>+D18*E18</f>
        <v>0</v>
      </c>
      <c r="I18" s="39" t="s">
        <v>32</v>
      </c>
      <c r="J18" s="39"/>
      <c r="K18" s="39"/>
    </row>
    <row r="19" spans="1:17" ht="14.25" customHeight="1" x14ac:dyDescent="0.45">
      <c r="D19" s="5"/>
      <c r="E19" s="5"/>
      <c r="F19" s="5"/>
      <c r="I19" s="39"/>
      <c r="J19" s="39"/>
      <c r="K19" s="39"/>
    </row>
    <row r="20" spans="1:17" ht="14.25" customHeight="1" x14ac:dyDescent="0.45">
      <c r="C20" s="1" t="s">
        <v>35</v>
      </c>
      <c r="D20" s="1">
        <v>0</v>
      </c>
      <c r="E20" s="5">
        <v>450</v>
      </c>
      <c r="F20" s="1">
        <f>E20*D20</f>
        <v>0</v>
      </c>
      <c r="I20" s="39" t="s">
        <v>32</v>
      </c>
      <c r="J20" s="39"/>
      <c r="K20" s="39"/>
    </row>
    <row r="21" spans="1:17" ht="14.25" customHeight="1" x14ac:dyDescent="0.45">
      <c r="C21" s="1" t="s">
        <v>36</v>
      </c>
      <c r="D21" s="1">
        <v>0</v>
      </c>
      <c r="E21" s="5">
        <v>595</v>
      </c>
      <c r="F21" s="1">
        <f t="shared" ref="F21:F23" si="2">E21*D21</f>
        <v>0</v>
      </c>
      <c r="I21" s="39" t="s">
        <v>32</v>
      </c>
      <c r="J21" s="39"/>
      <c r="K21" s="39"/>
    </row>
    <row r="22" spans="1:17" ht="14.25" customHeight="1" x14ac:dyDescent="0.45">
      <c r="C22" s="1" t="s">
        <v>37</v>
      </c>
      <c r="D22" s="1">
        <v>0</v>
      </c>
      <c r="E22" s="5">
        <v>1175</v>
      </c>
      <c r="F22" s="1">
        <f t="shared" si="2"/>
        <v>0</v>
      </c>
      <c r="I22" s="39" t="s">
        <v>32</v>
      </c>
      <c r="J22" s="39"/>
      <c r="K22" s="39"/>
    </row>
    <row r="23" spans="1:17" ht="14.25" customHeight="1" x14ac:dyDescent="0.45">
      <c r="C23" s="1" t="s">
        <v>38</v>
      </c>
      <c r="D23" s="1">
        <v>0</v>
      </c>
      <c r="E23" s="5">
        <v>1750</v>
      </c>
      <c r="F23" s="1">
        <f t="shared" si="2"/>
        <v>0</v>
      </c>
      <c r="I23" s="39" t="s">
        <v>32</v>
      </c>
      <c r="J23" s="39"/>
      <c r="K23" s="39"/>
    </row>
    <row r="24" spans="1:17" ht="14.25" customHeight="1" x14ac:dyDescent="0.45">
      <c r="I24" s="39"/>
      <c r="J24" s="39"/>
      <c r="K24" s="39"/>
    </row>
    <row r="25" spans="1:17" ht="14.25" customHeight="1" x14ac:dyDescent="0.45">
      <c r="A25" s="11" t="s">
        <v>39</v>
      </c>
      <c r="B25" s="11"/>
      <c r="C25" s="11"/>
      <c r="D25" s="12"/>
      <c r="E25" s="12"/>
      <c r="F25" s="12">
        <f>SUM(F7:F23)</f>
        <v>0</v>
      </c>
      <c r="G25" s="11"/>
      <c r="H25" s="11">
        <f>0.2*F25</f>
        <v>0</v>
      </c>
      <c r="I25" s="43"/>
      <c r="J25" s="39"/>
      <c r="K25" s="39"/>
    </row>
    <row r="26" spans="1:17" ht="14.25" customHeight="1" x14ac:dyDescent="0.45">
      <c r="D26" s="5"/>
      <c r="E26" s="5"/>
      <c r="F26" s="5"/>
      <c r="I26" s="39"/>
      <c r="J26" s="39"/>
      <c r="K26" s="39"/>
    </row>
    <row r="27" spans="1:17" ht="14.25" customHeight="1" x14ac:dyDescent="0.45">
      <c r="C27" s="1" t="s">
        <v>40</v>
      </c>
      <c r="D27" s="5">
        <v>0</v>
      </c>
      <c r="E27" s="6">
        <v>0.03</v>
      </c>
      <c r="F27" s="5">
        <f>+D27*E27</f>
        <v>0</v>
      </c>
      <c r="I27" s="39" t="s">
        <v>41</v>
      </c>
      <c r="J27" s="39"/>
      <c r="K27" s="39"/>
      <c r="Q27" s="42"/>
    </row>
    <row r="28" spans="1:17" ht="14.25" customHeight="1" x14ac:dyDescent="0.45">
      <c r="C28" s="1" t="s">
        <v>42</v>
      </c>
      <c r="D28" s="5">
        <v>0</v>
      </c>
      <c r="E28" s="7">
        <v>675</v>
      </c>
      <c r="F28" s="5">
        <f>+D28*E28</f>
        <v>0</v>
      </c>
      <c r="I28" s="39"/>
      <c r="J28" s="39"/>
      <c r="K28" s="39"/>
    </row>
    <row r="29" spans="1:17" ht="14.25" customHeight="1" x14ac:dyDescent="0.45">
      <c r="D29" s="5"/>
      <c r="E29" s="7"/>
      <c r="F29" s="5"/>
      <c r="I29" s="39"/>
      <c r="J29" s="39"/>
      <c r="K29" s="39"/>
    </row>
    <row r="30" spans="1:17" ht="14.25" customHeight="1" x14ac:dyDescent="0.45">
      <c r="C30" s="8" t="s">
        <v>9</v>
      </c>
      <c r="D30" s="9" t="s">
        <v>10</v>
      </c>
      <c r="E30" s="9" t="s">
        <v>11</v>
      </c>
      <c r="F30" s="9" t="s">
        <v>12</v>
      </c>
      <c r="I30" s="39"/>
      <c r="J30" s="39"/>
      <c r="K30" s="39"/>
    </row>
    <row r="31" spans="1:17" ht="14.25" customHeight="1" x14ac:dyDescent="0.45">
      <c r="A31" s="4" t="s">
        <v>15</v>
      </c>
      <c r="B31" s="1" t="s">
        <v>16</v>
      </c>
      <c r="C31" s="1" t="s">
        <v>72</v>
      </c>
      <c r="D31" s="5">
        <v>0</v>
      </c>
      <c r="E31" s="5">
        <v>3800</v>
      </c>
      <c r="F31" s="5">
        <f>+D31*E31</f>
        <v>0</v>
      </c>
      <c r="I31" s="39" t="s">
        <v>73</v>
      </c>
      <c r="J31" s="39"/>
      <c r="K31" s="39"/>
    </row>
    <row r="32" spans="1:17" ht="14.25" customHeight="1" x14ac:dyDescent="0.45">
      <c r="A32" s="4" t="s">
        <v>18</v>
      </c>
      <c r="B32" s="1" t="s">
        <v>19</v>
      </c>
      <c r="C32" s="1" t="s">
        <v>72</v>
      </c>
      <c r="D32" s="5">
        <v>0</v>
      </c>
      <c r="E32" s="5">
        <v>3100</v>
      </c>
      <c r="F32" s="5">
        <f t="shared" ref="F32:F38" si="3">+D32*E32</f>
        <v>0</v>
      </c>
      <c r="I32" s="39" t="s">
        <v>73</v>
      </c>
      <c r="J32" s="39"/>
      <c r="K32" s="39"/>
    </row>
    <row r="33" spans="1:11" ht="14.25" customHeight="1" x14ac:dyDescent="0.45">
      <c r="A33" s="4" t="s">
        <v>20</v>
      </c>
      <c r="B33" s="1" t="s">
        <v>21</v>
      </c>
      <c r="C33" s="1" t="s">
        <v>72</v>
      </c>
      <c r="D33" s="5">
        <v>0</v>
      </c>
      <c r="E33" s="5">
        <v>2400</v>
      </c>
      <c r="F33" s="5">
        <f t="shared" si="3"/>
        <v>0</v>
      </c>
      <c r="I33" s="39" t="s">
        <v>73</v>
      </c>
      <c r="J33" s="39"/>
      <c r="K33" s="39"/>
    </row>
    <row r="34" spans="1:11" ht="14.25" customHeight="1" x14ac:dyDescent="0.45">
      <c r="A34" s="4" t="s">
        <v>22</v>
      </c>
      <c r="B34" s="1" t="s">
        <v>23</v>
      </c>
      <c r="C34" s="1" t="s">
        <v>72</v>
      </c>
      <c r="D34" s="5">
        <v>0</v>
      </c>
      <c r="E34" s="5">
        <v>1700</v>
      </c>
      <c r="F34" s="5">
        <f t="shared" si="3"/>
        <v>0</v>
      </c>
      <c r="I34" s="39" t="s">
        <v>73</v>
      </c>
      <c r="J34" s="39"/>
      <c r="K34" s="39"/>
    </row>
    <row r="35" spans="1:11" ht="14.25" customHeight="1" x14ac:dyDescent="0.45">
      <c r="A35" s="4" t="s">
        <v>24</v>
      </c>
      <c r="B35" s="1" t="s">
        <v>25</v>
      </c>
      <c r="C35" s="1" t="s">
        <v>72</v>
      </c>
      <c r="D35" s="5">
        <v>0</v>
      </c>
      <c r="E35" s="5">
        <v>1000</v>
      </c>
      <c r="F35" s="5">
        <f t="shared" si="3"/>
        <v>0</v>
      </c>
      <c r="I35" s="39" t="s">
        <v>73</v>
      </c>
      <c r="J35" s="39"/>
      <c r="K35" s="39"/>
    </row>
    <row r="36" spans="1:11" ht="14.25" customHeight="1" x14ac:dyDescent="0.45">
      <c r="C36" s="1" t="s">
        <v>26</v>
      </c>
      <c r="D36" s="5">
        <v>0</v>
      </c>
      <c r="E36" s="5">
        <v>500</v>
      </c>
      <c r="F36" s="5">
        <f t="shared" si="3"/>
        <v>0</v>
      </c>
      <c r="I36" s="39" t="s">
        <v>27</v>
      </c>
      <c r="J36" s="39"/>
      <c r="K36" s="39"/>
    </row>
    <row r="37" spans="1:11" ht="14.25" customHeight="1" x14ac:dyDescent="0.45">
      <c r="C37" s="1" t="s">
        <v>28</v>
      </c>
      <c r="D37" s="5">
        <v>0</v>
      </c>
      <c r="E37" s="3">
        <v>250</v>
      </c>
      <c r="F37" s="5">
        <f t="shared" si="3"/>
        <v>0</v>
      </c>
      <c r="I37" s="39" t="s">
        <v>29</v>
      </c>
      <c r="J37" s="39"/>
      <c r="K37" s="39"/>
    </row>
    <row r="38" spans="1:11" ht="14.25" customHeight="1" x14ac:dyDescent="0.45">
      <c r="C38" s="1" t="s">
        <v>30</v>
      </c>
      <c r="D38" s="5">
        <v>0</v>
      </c>
      <c r="E38" s="3">
        <v>100</v>
      </c>
      <c r="F38" s="5">
        <f t="shared" si="3"/>
        <v>0</v>
      </c>
      <c r="I38" s="39"/>
      <c r="J38" s="39"/>
      <c r="K38" s="39"/>
    </row>
    <row r="39" spans="1:11" ht="14.25" customHeight="1" x14ac:dyDescent="0.45">
      <c r="A39" s="11" t="s">
        <v>39</v>
      </c>
      <c r="B39" s="11"/>
      <c r="C39" s="11"/>
      <c r="D39" s="12"/>
      <c r="E39" s="12"/>
      <c r="F39" s="12">
        <f>SUM(F31:F38)</f>
        <v>0</v>
      </c>
      <c r="G39" s="11"/>
      <c r="H39" s="11">
        <f>0.2*F39</f>
        <v>0</v>
      </c>
      <c r="I39" s="43"/>
      <c r="J39" s="39"/>
      <c r="K39" s="39"/>
    </row>
    <row r="40" spans="1:11" ht="14.25" customHeight="1" x14ac:dyDescent="0.45">
      <c r="D40" s="5"/>
      <c r="E40" s="7"/>
      <c r="F40" s="5"/>
      <c r="I40" s="39"/>
      <c r="J40" s="39"/>
      <c r="K40" s="39"/>
    </row>
    <row r="41" spans="1:11" ht="14.25" customHeight="1" x14ac:dyDescent="0.45">
      <c r="D41" s="5"/>
      <c r="E41" s="7"/>
      <c r="F41" s="5"/>
      <c r="I41" s="39"/>
      <c r="J41" s="39"/>
      <c r="K41" s="39"/>
    </row>
    <row r="42" spans="1:11" ht="14.25" customHeight="1" x14ac:dyDescent="0.45">
      <c r="C42" s="8" t="s">
        <v>9</v>
      </c>
      <c r="D42" s="9" t="s">
        <v>10</v>
      </c>
      <c r="E42" s="9" t="s">
        <v>11</v>
      </c>
      <c r="F42" s="9" t="s">
        <v>12</v>
      </c>
      <c r="I42" s="39"/>
      <c r="J42" s="39"/>
      <c r="K42" s="39"/>
    </row>
    <row r="43" spans="1:11" ht="14.25" customHeight="1" x14ac:dyDescent="0.45">
      <c r="C43" s="1" t="s">
        <v>43</v>
      </c>
      <c r="D43" s="5">
        <v>0</v>
      </c>
      <c r="E43" s="5">
        <v>2625</v>
      </c>
      <c r="F43" s="5">
        <f t="shared" ref="F43:F47" si="4">+D43*E43</f>
        <v>0</v>
      </c>
      <c r="I43" s="44" t="s">
        <v>44</v>
      </c>
      <c r="J43" s="39"/>
      <c r="K43" s="39"/>
    </row>
    <row r="44" spans="1:11" ht="14.25" customHeight="1" x14ac:dyDescent="0.45">
      <c r="C44" s="1" t="s">
        <v>45</v>
      </c>
      <c r="D44" s="5">
        <v>0</v>
      </c>
      <c r="E44" s="5">
        <v>1750</v>
      </c>
      <c r="F44" s="5">
        <f t="shared" si="4"/>
        <v>0</v>
      </c>
      <c r="I44" s="44" t="s">
        <v>44</v>
      </c>
      <c r="J44" s="39"/>
      <c r="K44" s="39"/>
    </row>
    <row r="45" spans="1:11" ht="14.25" customHeight="1" x14ac:dyDescent="0.45">
      <c r="C45" s="1" t="s">
        <v>26</v>
      </c>
      <c r="D45" s="5">
        <v>0</v>
      </c>
      <c r="E45" s="5">
        <v>850</v>
      </c>
      <c r="F45" s="5">
        <f t="shared" si="4"/>
        <v>0</v>
      </c>
      <c r="I45" s="39" t="s">
        <v>27</v>
      </c>
      <c r="J45" s="39"/>
      <c r="K45" s="39"/>
    </row>
    <row r="46" spans="1:11" ht="14.25" customHeight="1" x14ac:dyDescent="0.45">
      <c r="C46" s="1" t="s">
        <v>28</v>
      </c>
      <c r="D46" s="5">
        <v>0</v>
      </c>
      <c r="E46" s="3">
        <v>420</v>
      </c>
      <c r="F46" s="5">
        <f t="shared" si="4"/>
        <v>0</v>
      </c>
      <c r="I46" s="39" t="s">
        <v>29</v>
      </c>
      <c r="J46" s="39"/>
      <c r="K46" s="39"/>
    </row>
    <row r="47" spans="1:11" ht="14.25" customHeight="1" x14ac:dyDescent="0.45">
      <c r="C47" s="1" t="s">
        <v>30</v>
      </c>
      <c r="D47" s="5">
        <v>0</v>
      </c>
      <c r="E47" s="3">
        <v>170</v>
      </c>
      <c r="F47" s="5">
        <f t="shared" si="4"/>
        <v>0</v>
      </c>
      <c r="I47" s="39"/>
      <c r="J47" s="39"/>
      <c r="K47" s="39"/>
    </row>
    <row r="48" spans="1:11" ht="14.25" customHeight="1" x14ac:dyDescent="0.45">
      <c r="A48" s="11" t="s">
        <v>39</v>
      </c>
      <c r="B48" s="11"/>
      <c r="C48" s="11"/>
      <c r="D48" s="12"/>
      <c r="E48" s="12"/>
      <c r="F48" s="12">
        <f>SUM(F43:F47)</f>
        <v>0</v>
      </c>
      <c r="G48" s="11"/>
      <c r="H48" s="11">
        <f>0.2*F48</f>
        <v>0</v>
      </c>
      <c r="I48" s="43"/>
      <c r="J48" s="39"/>
      <c r="K48" s="39"/>
    </row>
    <row r="49" spans="1:17" ht="14.25" customHeight="1" x14ac:dyDescent="0.45">
      <c r="D49" s="5"/>
      <c r="E49" s="5"/>
      <c r="F49" s="5"/>
      <c r="I49" s="39"/>
      <c r="J49" s="39"/>
      <c r="K49" s="39"/>
    </row>
    <row r="50" spans="1:17" ht="14.25" customHeight="1" x14ac:dyDescent="0.45">
      <c r="C50" s="8" t="s">
        <v>9</v>
      </c>
      <c r="D50" s="9" t="s">
        <v>10</v>
      </c>
      <c r="E50" s="9" t="s">
        <v>11</v>
      </c>
      <c r="F50" s="9" t="s">
        <v>12</v>
      </c>
      <c r="I50" s="39"/>
      <c r="J50" s="39"/>
      <c r="K50" s="39"/>
    </row>
    <row r="51" spans="1:17" ht="14.25" customHeight="1" x14ac:dyDescent="0.45">
      <c r="A51" s="4" t="s">
        <v>15</v>
      </c>
      <c r="B51" s="1" t="s">
        <v>16</v>
      </c>
      <c r="C51" s="1" t="s">
        <v>46</v>
      </c>
      <c r="D51" s="5">
        <v>0</v>
      </c>
      <c r="E51" s="5">
        <v>3800</v>
      </c>
      <c r="F51" s="5">
        <f>+D51*E51</f>
        <v>0</v>
      </c>
      <c r="I51" s="39" t="s">
        <v>47</v>
      </c>
      <c r="J51" s="39"/>
      <c r="K51" s="39"/>
    </row>
    <row r="52" spans="1:17" ht="14.25" customHeight="1" x14ac:dyDescent="0.45">
      <c r="A52" s="4" t="s">
        <v>18</v>
      </c>
      <c r="B52" s="1" t="s">
        <v>19</v>
      </c>
      <c r="C52" s="1" t="s">
        <v>46</v>
      </c>
      <c r="D52" s="5">
        <v>0</v>
      </c>
      <c r="E52" s="5">
        <v>3100</v>
      </c>
      <c r="F52" s="5">
        <f t="shared" ref="F52:F58" si="5">+D52*E52</f>
        <v>0</v>
      </c>
      <c r="I52" s="39" t="s">
        <v>47</v>
      </c>
      <c r="J52" s="39"/>
      <c r="K52" s="39"/>
    </row>
    <row r="53" spans="1:17" ht="14.25" customHeight="1" x14ac:dyDescent="0.45">
      <c r="A53" s="4" t="s">
        <v>20</v>
      </c>
      <c r="B53" s="1" t="s">
        <v>21</v>
      </c>
      <c r="C53" s="1" t="s">
        <v>46</v>
      </c>
      <c r="D53" s="5">
        <v>0</v>
      </c>
      <c r="E53" s="5">
        <v>2400</v>
      </c>
      <c r="F53" s="5">
        <f t="shared" si="5"/>
        <v>0</v>
      </c>
      <c r="I53" s="39" t="s">
        <v>47</v>
      </c>
      <c r="J53" s="39"/>
      <c r="K53" s="39"/>
    </row>
    <row r="54" spans="1:17" ht="14.25" customHeight="1" x14ac:dyDescent="0.45">
      <c r="A54" s="4" t="s">
        <v>22</v>
      </c>
      <c r="B54" s="1" t="s">
        <v>23</v>
      </c>
      <c r="C54" s="1" t="s">
        <v>46</v>
      </c>
      <c r="D54" s="5">
        <v>0</v>
      </c>
      <c r="E54" s="5">
        <v>1700</v>
      </c>
      <c r="F54" s="5">
        <f t="shared" si="5"/>
        <v>0</v>
      </c>
      <c r="I54" s="39" t="s">
        <v>47</v>
      </c>
      <c r="J54" s="39"/>
      <c r="K54" s="39"/>
    </row>
    <row r="55" spans="1:17" ht="14.25" customHeight="1" x14ac:dyDescent="0.45">
      <c r="A55" s="4" t="s">
        <v>24</v>
      </c>
      <c r="B55" s="1" t="s">
        <v>25</v>
      </c>
      <c r="C55" s="1" t="s">
        <v>46</v>
      </c>
      <c r="D55" s="5">
        <v>0</v>
      </c>
      <c r="E55" s="5">
        <v>1000</v>
      </c>
      <c r="F55" s="5">
        <f t="shared" si="5"/>
        <v>0</v>
      </c>
      <c r="I55" s="39" t="s">
        <v>47</v>
      </c>
      <c r="J55" s="39"/>
      <c r="K55" s="39"/>
    </row>
    <row r="56" spans="1:17" ht="14.25" customHeight="1" x14ac:dyDescent="0.45">
      <c r="C56" s="1" t="s">
        <v>26</v>
      </c>
      <c r="D56" s="5">
        <v>0</v>
      </c>
      <c r="E56" s="5">
        <v>500</v>
      </c>
      <c r="F56" s="5">
        <f t="shared" si="5"/>
        <v>0</v>
      </c>
      <c r="I56" s="39" t="s">
        <v>27</v>
      </c>
      <c r="J56" s="39"/>
      <c r="K56" s="39"/>
    </row>
    <row r="57" spans="1:17" ht="14.25" customHeight="1" x14ac:dyDescent="0.45">
      <c r="C57" s="1" t="s">
        <v>28</v>
      </c>
      <c r="D57" s="5">
        <v>0</v>
      </c>
      <c r="E57" s="3">
        <v>250</v>
      </c>
      <c r="F57" s="5">
        <f t="shared" si="5"/>
        <v>0</v>
      </c>
      <c r="I57" s="39" t="s">
        <v>29</v>
      </c>
      <c r="J57" s="39"/>
      <c r="K57" s="39"/>
    </row>
    <row r="58" spans="1:17" ht="14.25" customHeight="1" x14ac:dyDescent="0.45">
      <c r="C58" s="1" t="s">
        <v>30</v>
      </c>
      <c r="D58" s="5">
        <v>0</v>
      </c>
      <c r="E58" s="3">
        <v>100</v>
      </c>
      <c r="F58" s="5">
        <f t="shared" si="5"/>
        <v>0</v>
      </c>
      <c r="I58" s="39"/>
      <c r="J58" s="39"/>
      <c r="K58" s="39"/>
    </row>
    <row r="59" spans="1:17" ht="14.25" customHeight="1" x14ac:dyDescent="0.45">
      <c r="A59" s="11" t="s">
        <v>39</v>
      </c>
      <c r="B59" s="11"/>
      <c r="C59" s="11"/>
      <c r="D59" s="12"/>
      <c r="E59" s="12"/>
      <c r="F59" s="12">
        <f>SUM(F51:F58)</f>
        <v>0</v>
      </c>
      <c r="G59" s="11"/>
      <c r="H59" s="11">
        <f>0.2*F59</f>
        <v>0</v>
      </c>
      <c r="I59" s="43"/>
      <c r="J59" s="39"/>
      <c r="K59" s="39"/>
    </row>
    <row r="60" spans="1:17" ht="14.25" customHeight="1" x14ac:dyDescent="0.45">
      <c r="D60" s="5"/>
      <c r="E60" s="5"/>
      <c r="F60" s="5"/>
      <c r="I60" s="39"/>
      <c r="J60" s="39"/>
      <c r="K60" s="39"/>
    </row>
    <row r="61" spans="1:17" ht="14.25" customHeight="1" x14ac:dyDescent="0.45">
      <c r="C61" s="1" t="s">
        <v>48</v>
      </c>
      <c r="D61" s="5">
        <v>0</v>
      </c>
      <c r="E61" s="6">
        <v>0.03</v>
      </c>
      <c r="F61" s="5">
        <f t="shared" ref="F61" si="6">+D61*E61</f>
        <v>0</v>
      </c>
      <c r="I61" s="44" t="s">
        <v>49</v>
      </c>
      <c r="J61" s="39"/>
      <c r="K61" s="39"/>
      <c r="Q61" s="42"/>
    </row>
    <row r="62" spans="1:17" ht="14.25" customHeight="1" x14ac:dyDescent="0.45">
      <c r="D62" s="5"/>
      <c r="E62" s="6"/>
      <c r="F62" s="5"/>
      <c r="I62" s="39"/>
      <c r="J62" s="39"/>
      <c r="K62" s="39"/>
    </row>
    <row r="63" spans="1:17" ht="14.25" customHeight="1" x14ac:dyDescent="0.45">
      <c r="C63" s="8" t="s">
        <v>9</v>
      </c>
      <c r="D63" s="9" t="s">
        <v>10</v>
      </c>
      <c r="E63" s="9" t="s">
        <v>11</v>
      </c>
      <c r="F63" s="9" t="s">
        <v>12</v>
      </c>
      <c r="I63" s="39"/>
      <c r="J63" s="39"/>
      <c r="K63" s="39"/>
    </row>
    <row r="64" spans="1:17" ht="14.25" customHeight="1" x14ac:dyDescent="0.45">
      <c r="C64" s="1" t="s">
        <v>50</v>
      </c>
      <c r="D64" s="5">
        <v>0</v>
      </c>
      <c r="E64" s="5">
        <v>340</v>
      </c>
      <c r="F64" s="5">
        <f t="shared" ref="F64:F66" si="7">+D64*E64</f>
        <v>0</v>
      </c>
      <c r="I64" s="39" t="s">
        <v>27</v>
      </c>
      <c r="J64" s="39"/>
      <c r="K64" s="39"/>
    </row>
    <row r="65" spans="1:17" ht="14.25" customHeight="1" x14ac:dyDescent="0.45">
      <c r="C65" s="1" t="s">
        <v>51</v>
      </c>
      <c r="D65" s="5">
        <v>0</v>
      </c>
      <c r="E65" s="3">
        <v>175</v>
      </c>
      <c r="F65" s="5">
        <f t="shared" si="7"/>
        <v>0</v>
      </c>
      <c r="I65" s="39" t="s">
        <v>29</v>
      </c>
      <c r="J65" s="39"/>
      <c r="K65" s="39"/>
    </row>
    <row r="66" spans="1:17" ht="14.25" customHeight="1" x14ac:dyDescent="0.45">
      <c r="C66" s="1" t="s">
        <v>52</v>
      </c>
      <c r="D66" s="5">
        <v>0</v>
      </c>
      <c r="E66" s="3">
        <v>68</v>
      </c>
      <c r="F66" s="5">
        <f t="shared" si="7"/>
        <v>0</v>
      </c>
      <c r="I66" s="39"/>
      <c r="J66" s="39"/>
      <c r="K66" s="39"/>
    </row>
    <row r="67" spans="1:17" ht="14.25" customHeight="1" x14ac:dyDescent="0.45">
      <c r="A67" s="11" t="s">
        <v>39</v>
      </c>
      <c r="B67" s="11"/>
      <c r="C67" s="11"/>
      <c r="D67" s="12"/>
      <c r="E67" s="12"/>
      <c r="F67" s="12">
        <f>SUM(F64:F66)</f>
        <v>0</v>
      </c>
      <c r="G67" s="11"/>
      <c r="H67" s="11">
        <f>0.2*F67</f>
        <v>0</v>
      </c>
      <c r="I67" s="43"/>
      <c r="J67" s="39"/>
      <c r="K67" s="39"/>
    </row>
    <row r="68" spans="1:17" ht="14.25" customHeight="1" x14ac:dyDescent="0.45">
      <c r="D68" s="5"/>
      <c r="E68" s="5"/>
      <c r="F68" s="5"/>
      <c r="I68" s="39"/>
      <c r="J68" s="39"/>
      <c r="K68" s="39"/>
    </row>
    <row r="69" spans="1:17" ht="14.25" customHeight="1" x14ac:dyDescent="0.45">
      <c r="C69" s="8" t="s">
        <v>9</v>
      </c>
      <c r="D69" s="9" t="s">
        <v>10</v>
      </c>
      <c r="E69" s="9" t="s">
        <v>11</v>
      </c>
      <c r="F69" s="9" t="s">
        <v>12</v>
      </c>
      <c r="I69" s="39"/>
      <c r="J69" s="39"/>
      <c r="K69" s="39"/>
    </row>
    <row r="70" spans="1:17" ht="14.25" customHeight="1" x14ac:dyDescent="0.45">
      <c r="A70" s="4" t="s">
        <v>15</v>
      </c>
      <c r="B70" s="1" t="s">
        <v>16</v>
      </c>
      <c r="C70" s="1" t="s">
        <v>53</v>
      </c>
      <c r="D70" s="5">
        <v>0</v>
      </c>
      <c r="E70" s="5">
        <v>8000</v>
      </c>
      <c r="F70" s="5">
        <f t="shared" ref="F70:F77" si="8">+D70*E70</f>
        <v>0</v>
      </c>
      <c r="I70" s="39"/>
      <c r="J70" s="39"/>
      <c r="K70" s="39"/>
    </row>
    <row r="71" spans="1:17" ht="14.25" customHeight="1" x14ac:dyDescent="0.45">
      <c r="A71" s="4" t="s">
        <v>18</v>
      </c>
      <c r="B71" s="1" t="s">
        <v>19</v>
      </c>
      <c r="C71" s="1" t="s">
        <v>53</v>
      </c>
      <c r="D71" s="5">
        <v>0</v>
      </c>
      <c r="E71" s="5">
        <v>5900</v>
      </c>
      <c r="F71" s="5">
        <f t="shared" ref="F71" si="9">+D71*E71</f>
        <v>0</v>
      </c>
      <c r="I71" s="39"/>
      <c r="J71" s="39"/>
      <c r="K71" s="39"/>
    </row>
    <row r="72" spans="1:17" ht="14.25" customHeight="1" x14ac:dyDescent="0.45">
      <c r="A72" s="4" t="s">
        <v>20</v>
      </c>
      <c r="B72" s="1" t="s">
        <v>21</v>
      </c>
      <c r="C72" s="1" t="s">
        <v>53</v>
      </c>
      <c r="D72" s="5">
        <v>0</v>
      </c>
      <c r="E72" s="5">
        <v>4000</v>
      </c>
      <c r="F72" s="5">
        <f t="shared" si="8"/>
        <v>0</v>
      </c>
      <c r="I72" s="39"/>
      <c r="J72" s="39"/>
      <c r="K72" s="39"/>
    </row>
    <row r="73" spans="1:17" ht="14.25" customHeight="1" x14ac:dyDescent="0.45">
      <c r="A73" s="4" t="s">
        <v>22</v>
      </c>
      <c r="B73" s="1" t="s">
        <v>23</v>
      </c>
      <c r="C73" s="1" t="s">
        <v>53</v>
      </c>
      <c r="D73" s="5">
        <v>0</v>
      </c>
      <c r="E73" s="5">
        <v>2500</v>
      </c>
      <c r="F73" s="5">
        <f t="shared" si="8"/>
        <v>0</v>
      </c>
      <c r="I73" s="39"/>
      <c r="J73" s="39"/>
      <c r="K73" s="39"/>
    </row>
    <row r="74" spans="1:17" ht="14.25" customHeight="1" x14ac:dyDescent="0.45">
      <c r="A74" s="4" t="s">
        <v>24</v>
      </c>
      <c r="B74" s="1" t="s">
        <v>25</v>
      </c>
      <c r="C74" s="1" t="s">
        <v>53</v>
      </c>
      <c r="D74" s="5">
        <v>0</v>
      </c>
      <c r="E74" s="5">
        <v>1600</v>
      </c>
      <c r="F74" s="5">
        <f t="shared" si="8"/>
        <v>0</v>
      </c>
      <c r="I74" s="39"/>
      <c r="J74" s="39"/>
      <c r="K74" s="39"/>
    </row>
    <row r="75" spans="1:17" ht="14.25" customHeight="1" x14ac:dyDescent="0.45">
      <c r="C75" s="1" t="s">
        <v>26</v>
      </c>
      <c r="D75" s="5">
        <v>0</v>
      </c>
      <c r="E75" s="5">
        <v>800</v>
      </c>
      <c r="F75" s="5">
        <f t="shared" si="8"/>
        <v>0</v>
      </c>
      <c r="I75" s="39" t="s">
        <v>27</v>
      </c>
      <c r="J75" s="39"/>
      <c r="K75" s="39"/>
    </row>
    <row r="76" spans="1:17" ht="14.25" customHeight="1" x14ac:dyDescent="0.45">
      <c r="C76" s="1" t="s">
        <v>28</v>
      </c>
      <c r="D76" s="5">
        <v>0</v>
      </c>
      <c r="E76" s="3">
        <v>400</v>
      </c>
      <c r="F76" s="5">
        <f t="shared" si="8"/>
        <v>0</v>
      </c>
      <c r="I76" s="39" t="s">
        <v>29</v>
      </c>
      <c r="J76" s="39"/>
      <c r="K76" s="39"/>
    </row>
    <row r="77" spans="1:17" ht="14.25" customHeight="1" x14ac:dyDescent="0.45">
      <c r="C77" s="1" t="s">
        <v>30</v>
      </c>
      <c r="D77" s="5">
        <v>0</v>
      </c>
      <c r="E77" s="3">
        <v>160</v>
      </c>
      <c r="F77" s="5">
        <f t="shared" si="8"/>
        <v>0</v>
      </c>
      <c r="I77" s="39"/>
      <c r="J77" s="39"/>
      <c r="K77" s="39"/>
    </row>
    <row r="78" spans="1:17" ht="14.25" customHeight="1" x14ac:dyDescent="0.45">
      <c r="A78" s="11" t="s">
        <v>39</v>
      </c>
      <c r="B78" s="11"/>
      <c r="C78" s="11"/>
      <c r="D78" s="12"/>
      <c r="E78" s="12"/>
      <c r="F78" s="12">
        <f>SUM(F70:F77)</f>
        <v>0</v>
      </c>
      <c r="G78" s="11"/>
      <c r="H78" s="11">
        <f>0.2*F78</f>
        <v>0</v>
      </c>
      <c r="I78" s="43"/>
      <c r="J78" s="39"/>
      <c r="K78" s="39"/>
    </row>
    <row r="79" spans="1:17" ht="14.25" customHeight="1" x14ac:dyDescent="0.45">
      <c r="D79" s="5"/>
      <c r="E79" s="5"/>
      <c r="F79" s="5"/>
      <c r="I79" s="39"/>
      <c r="J79" s="39"/>
      <c r="K79" s="39"/>
    </row>
    <row r="80" spans="1:17" ht="14.25" customHeight="1" x14ac:dyDescent="0.45">
      <c r="A80" s="18"/>
      <c r="B80" s="18"/>
      <c r="C80" s="1" t="s">
        <v>74</v>
      </c>
      <c r="D80" s="5">
        <v>0</v>
      </c>
      <c r="E80" s="36">
        <v>0.08</v>
      </c>
      <c r="F80" s="5">
        <f t="shared" ref="F80:F81" si="10">+D80*E80</f>
        <v>0</v>
      </c>
      <c r="I80" s="39" t="s">
        <v>75</v>
      </c>
      <c r="J80" s="39"/>
      <c r="K80" s="39"/>
      <c r="Q80" s="42"/>
    </row>
    <row r="81" spans="1:17" ht="14.25" customHeight="1" x14ac:dyDescent="0.45">
      <c r="A81" s="18"/>
      <c r="B81" s="18"/>
      <c r="C81" s="1" t="s">
        <v>76</v>
      </c>
      <c r="D81" s="5">
        <v>0</v>
      </c>
      <c r="E81" s="36">
        <v>0.03</v>
      </c>
      <c r="F81" s="5">
        <f t="shared" si="10"/>
        <v>0</v>
      </c>
      <c r="I81" s="39" t="s">
        <v>77</v>
      </c>
      <c r="J81" s="39"/>
      <c r="K81" s="39"/>
      <c r="Q81" s="42"/>
    </row>
    <row r="82" spans="1:17" ht="14.25" customHeight="1" x14ac:dyDescent="0.45">
      <c r="D82" s="5"/>
      <c r="E82" s="5"/>
      <c r="F82" s="5"/>
      <c r="I82" s="39"/>
      <c r="J82" s="39"/>
      <c r="K82" s="39"/>
    </row>
    <row r="83" spans="1:17" ht="14.25" customHeight="1" x14ac:dyDescent="0.45">
      <c r="C83" s="8" t="s">
        <v>9</v>
      </c>
      <c r="D83" s="9" t="s">
        <v>10</v>
      </c>
      <c r="E83" s="9" t="s">
        <v>11</v>
      </c>
      <c r="F83" s="9" t="s">
        <v>12</v>
      </c>
      <c r="I83" s="39"/>
      <c r="J83" s="39"/>
      <c r="K83" s="39"/>
    </row>
    <row r="84" spans="1:17" ht="14.25" customHeight="1" x14ac:dyDescent="0.45">
      <c r="A84" s="4" t="s">
        <v>15</v>
      </c>
      <c r="B84" s="1" t="s">
        <v>16</v>
      </c>
      <c r="C84" s="1" t="s">
        <v>56</v>
      </c>
      <c r="D84" s="5">
        <v>0</v>
      </c>
      <c r="E84" s="5">
        <v>6450</v>
      </c>
      <c r="F84" s="5">
        <f t="shared" ref="F84:F91" si="11">+D84*E84</f>
        <v>0</v>
      </c>
      <c r="I84" s="39"/>
      <c r="J84" s="39"/>
      <c r="K84" s="39"/>
    </row>
    <row r="85" spans="1:17" ht="14.25" customHeight="1" x14ac:dyDescent="0.45">
      <c r="A85" s="4" t="s">
        <v>18</v>
      </c>
      <c r="B85" s="1" t="s">
        <v>19</v>
      </c>
      <c r="C85" s="1" t="s">
        <v>56</v>
      </c>
      <c r="D85" s="5">
        <v>0</v>
      </c>
      <c r="E85" s="5">
        <v>4650</v>
      </c>
      <c r="F85" s="5">
        <f t="shared" ref="F85" si="12">+D85*E85</f>
        <v>0</v>
      </c>
      <c r="I85" s="39"/>
      <c r="J85" s="39"/>
      <c r="K85" s="39"/>
    </row>
    <row r="86" spans="1:17" ht="14.25" customHeight="1" x14ac:dyDescent="0.45">
      <c r="A86" s="4" t="s">
        <v>20</v>
      </c>
      <c r="B86" s="1" t="s">
        <v>21</v>
      </c>
      <c r="C86" s="1" t="s">
        <v>56</v>
      </c>
      <c r="D86" s="5">
        <v>0</v>
      </c>
      <c r="E86" s="5">
        <v>3025</v>
      </c>
      <c r="F86" s="5">
        <f t="shared" si="11"/>
        <v>0</v>
      </c>
      <c r="I86" s="39"/>
      <c r="J86" s="39"/>
      <c r="K86" s="39"/>
    </row>
    <row r="87" spans="1:17" ht="14.25" customHeight="1" x14ac:dyDescent="0.45">
      <c r="A87" s="4" t="s">
        <v>22</v>
      </c>
      <c r="B87" s="1" t="s">
        <v>23</v>
      </c>
      <c r="C87" s="1" t="s">
        <v>56</v>
      </c>
      <c r="D87" s="5">
        <v>0</v>
      </c>
      <c r="E87" s="5">
        <v>1950</v>
      </c>
      <c r="F87" s="5">
        <f t="shared" si="11"/>
        <v>0</v>
      </c>
      <c r="I87" s="39"/>
      <c r="J87" s="39"/>
      <c r="K87" s="39"/>
    </row>
    <row r="88" spans="1:17" ht="14.25" customHeight="1" x14ac:dyDescent="0.45">
      <c r="A88" s="4" t="s">
        <v>24</v>
      </c>
      <c r="B88" s="1" t="s">
        <v>25</v>
      </c>
      <c r="C88" s="1" t="s">
        <v>56</v>
      </c>
      <c r="D88" s="5">
        <v>0</v>
      </c>
      <c r="E88" s="5">
        <v>1150</v>
      </c>
      <c r="F88" s="5">
        <f t="shared" si="11"/>
        <v>0</v>
      </c>
      <c r="I88" s="39"/>
      <c r="J88" s="39"/>
      <c r="K88" s="39"/>
    </row>
    <row r="89" spans="1:17" ht="14.25" customHeight="1" x14ac:dyDescent="0.45">
      <c r="C89" s="1" t="s">
        <v>26</v>
      </c>
      <c r="D89" s="5">
        <v>0</v>
      </c>
      <c r="E89" s="5">
        <v>570</v>
      </c>
      <c r="F89" s="5">
        <f t="shared" si="11"/>
        <v>0</v>
      </c>
      <c r="I89" s="39" t="s">
        <v>27</v>
      </c>
      <c r="J89" s="39"/>
      <c r="K89" s="39"/>
    </row>
    <row r="90" spans="1:17" ht="14.25" customHeight="1" x14ac:dyDescent="0.45">
      <c r="C90" s="1" t="s">
        <v>28</v>
      </c>
      <c r="D90" s="5">
        <v>0</v>
      </c>
      <c r="E90" s="3">
        <v>285</v>
      </c>
      <c r="F90" s="5">
        <f t="shared" si="11"/>
        <v>0</v>
      </c>
      <c r="I90" s="39" t="s">
        <v>29</v>
      </c>
      <c r="J90" s="39"/>
      <c r="K90" s="39"/>
    </row>
    <row r="91" spans="1:17" ht="14.25" customHeight="1" x14ac:dyDescent="0.45">
      <c r="C91" s="1" t="s">
        <v>30</v>
      </c>
      <c r="D91" s="5">
        <v>0</v>
      </c>
      <c r="E91" s="3">
        <v>115</v>
      </c>
      <c r="F91" s="5">
        <f t="shared" si="11"/>
        <v>0</v>
      </c>
      <c r="I91" s="39"/>
      <c r="J91" s="39"/>
      <c r="K91" s="39"/>
    </row>
    <row r="92" spans="1:17" ht="14.25" customHeight="1" x14ac:dyDescent="0.45">
      <c r="A92" s="11" t="s">
        <v>39</v>
      </c>
      <c r="B92" s="11"/>
      <c r="C92" s="11"/>
      <c r="D92" s="12"/>
      <c r="E92" s="12"/>
      <c r="F92" s="12">
        <f>SUM(F84:F91)</f>
        <v>0</v>
      </c>
      <c r="G92" s="11"/>
      <c r="H92" s="11">
        <f>0.2*F92</f>
        <v>0</v>
      </c>
      <c r="I92" s="43"/>
      <c r="J92" s="39"/>
      <c r="K92" s="39"/>
    </row>
    <row r="93" spans="1:17" ht="14.25" customHeight="1" x14ac:dyDescent="0.45">
      <c r="D93" s="5"/>
      <c r="E93" s="5"/>
      <c r="F93" s="5"/>
      <c r="I93" s="39"/>
      <c r="J93" s="39"/>
      <c r="K93" s="39"/>
    </row>
    <row r="94" spans="1:17" ht="14.25" customHeight="1" x14ac:dyDescent="0.45">
      <c r="C94" s="8" t="s">
        <v>9</v>
      </c>
      <c r="D94" s="9" t="s">
        <v>10</v>
      </c>
      <c r="E94" s="9" t="s">
        <v>11</v>
      </c>
      <c r="F94" s="9" t="s">
        <v>12</v>
      </c>
      <c r="I94" s="39"/>
      <c r="J94" s="39"/>
      <c r="K94" s="39"/>
    </row>
    <row r="95" spans="1:17" ht="14.25" customHeight="1" x14ac:dyDescent="0.45">
      <c r="A95" s="1" t="s">
        <v>15</v>
      </c>
      <c r="B95" s="1" t="s">
        <v>16</v>
      </c>
      <c r="C95" s="1" t="s">
        <v>57</v>
      </c>
      <c r="D95" s="1">
        <v>0</v>
      </c>
      <c r="E95" s="5">
        <v>3350</v>
      </c>
      <c r="F95" s="1">
        <f>E95*D95</f>
        <v>0</v>
      </c>
      <c r="I95" s="39" t="s">
        <v>58</v>
      </c>
      <c r="J95" s="39"/>
      <c r="K95" s="39"/>
    </row>
    <row r="96" spans="1:17" ht="14.25" customHeight="1" x14ac:dyDescent="0.45">
      <c r="A96" s="1" t="s">
        <v>18</v>
      </c>
      <c r="B96" s="1" t="s">
        <v>19</v>
      </c>
      <c r="C96" s="1" t="s">
        <v>57</v>
      </c>
      <c r="D96" s="1">
        <v>0</v>
      </c>
      <c r="E96" s="5">
        <v>2685</v>
      </c>
      <c r="F96" s="1">
        <f t="shared" ref="F96:F102" si="13">E96*D96</f>
        <v>0</v>
      </c>
      <c r="I96" s="39" t="s">
        <v>58</v>
      </c>
      <c r="J96" s="39"/>
      <c r="K96" s="39"/>
    </row>
    <row r="97" spans="1:17" ht="14.25" customHeight="1" x14ac:dyDescent="0.45">
      <c r="A97" s="1" t="s">
        <v>20</v>
      </c>
      <c r="B97" s="1" t="s">
        <v>21</v>
      </c>
      <c r="C97" s="1" t="s">
        <v>57</v>
      </c>
      <c r="D97" s="1">
        <v>0</v>
      </c>
      <c r="E97" s="5">
        <v>2000</v>
      </c>
      <c r="F97" s="1">
        <f t="shared" si="13"/>
        <v>0</v>
      </c>
      <c r="I97" s="39" t="s">
        <v>58</v>
      </c>
      <c r="J97" s="39"/>
      <c r="K97" s="39"/>
    </row>
    <row r="98" spans="1:17" ht="14.25" customHeight="1" x14ac:dyDescent="0.45">
      <c r="A98" s="4" t="s">
        <v>22</v>
      </c>
      <c r="B98" s="1" t="s">
        <v>23</v>
      </c>
      <c r="C98" s="1" t="s">
        <v>57</v>
      </c>
      <c r="D98" s="1">
        <v>0</v>
      </c>
      <c r="E98" s="5">
        <v>1350</v>
      </c>
      <c r="F98" s="1">
        <f t="shared" si="13"/>
        <v>0</v>
      </c>
      <c r="I98" s="39" t="s">
        <v>58</v>
      </c>
      <c r="J98" s="39"/>
      <c r="K98" s="39"/>
    </row>
    <row r="99" spans="1:17" ht="14.25" customHeight="1" x14ac:dyDescent="0.45">
      <c r="A99" s="4" t="s">
        <v>24</v>
      </c>
      <c r="B99" s="1" t="s">
        <v>25</v>
      </c>
      <c r="C99" s="1" t="s">
        <v>57</v>
      </c>
      <c r="D99" s="1">
        <v>0</v>
      </c>
      <c r="E99" s="5">
        <v>675</v>
      </c>
      <c r="F99" s="1">
        <f t="shared" si="13"/>
        <v>0</v>
      </c>
      <c r="I99" s="39" t="s">
        <v>58</v>
      </c>
      <c r="J99" s="39"/>
      <c r="K99" s="39"/>
    </row>
    <row r="100" spans="1:17" ht="14.25" customHeight="1" x14ac:dyDescent="0.45">
      <c r="C100" s="1" t="s">
        <v>26</v>
      </c>
      <c r="D100" s="5">
        <v>0</v>
      </c>
      <c r="E100" s="5">
        <v>340</v>
      </c>
      <c r="F100" s="1">
        <f t="shared" si="13"/>
        <v>0</v>
      </c>
      <c r="I100" s="39" t="s">
        <v>27</v>
      </c>
      <c r="J100" s="39"/>
      <c r="K100" s="39"/>
    </row>
    <row r="101" spans="1:17" ht="14.25" customHeight="1" x14ac:dyDescent="0.45">
      <c r="C101" s="1" t="s">
        <v>28</v>
      </c>
      <c r="D101" s="5">
        <v>0</v>
      </c>
      <c r="E101" s="3">
        <v>175</v>
      </c>
      <c r="F101" s="1">
        <f t="shared" si="13"/>
        <v>0</v>
      </c>
      <c r="I101" s="39" t="s">
        <v>29</v>
      </c>
      <c r="J101" s="39"/>
      <c r="K101" s="39"/>
    </row>
    <row r="102" spans="1:17" ht="14.25" customHeight="1" x14ac:dyDescent="0.45">
      <c r="C102" s="1" t="s">
        <v>30</v>
      </c>
      <c r="D102" s="5">
        <v>0</v>
      </c>
      <c r="E102" s="3">
        <v>68</v>
      </c>
      <c r="F102" s="1">
        <f t="shared" si="13"/>
        <v>0</v>
      </c>
      <c r="I102" s="39"/>
      <c r="J102" s="39"/>
      <c r="K102" s="39"/>
    </row>
    <row r="103" spans="1:17" ht="14.25" customHeight="1" x14ac:dyDescent="0.45">
      <c r="A103" s="11" t="s">
        <v>39</v>
      </c>
      <c r="B103" s="11"/>
      <c r="C103" s="11"/>
      <c r="D103" s="12"/>
      <c r="E103" s="13"/>
      <c r="F103" s="12">
        <f>SUM(F95:F102)</f>
        <v>0</v>
      </c>
      <c r="G103" s="11"/>
      <c r="H103" s="11">
        <f>0.2*F103</f>
        <v>0</v>
      </c>
      <c r="I103" s="43"/>
      <c r="J103" s="39"/>
      <c r="K103" s="39"/>
    </row>
    <row r="104" spans="1:17" ht="14.25" customHeight="1" x14ac:dyDescent="0.45">
      <c r="D104" s="5"/>
      <c r="E104" s="3"/>
      <c r="F104" s="5"/>
      <c r="I104" s="39"/>
      <c r="J104" s="39"/>
      <c r="K104" s="39"/>
    </row>
    <row r="105" spans="1:17" ht="14.25" customHeight="1" x14ac:dyDescent="0.45">
      <c r="C105" s="1" t="s">
        <v>59</v>
      </c>
      <c r="D105" s="5">
        <v>0</v>
      </c>
      <c r="E105" s="6">
        <v>0.03</v>
      </c>
      <c r="F105" s="5">
        <f t="shared" ref="F105" si="14">+D105*E105</f>
        <v>0</v>
      </c>
      <c r="I105" s="44" t="s">
        <v>49</v>
      </c>
      <c r="J105" s="39"/>
      <c r="K105" s="39"/>
      <c r="Q105" s="42"/>
    </row>
    <row r="106" spans="1:17" ht="14.25" customHeight="1" x14ac:dyDescent="0.45">
      <c r="D106" s="5"/>
      <c r="E106" s="6"/>
      <c r="F106" s="5"/>
      <c r="I106" s="44"/>
      <c r="J106" s="39"/>
      <c r="K106" s="39"/>
    </row>
    <row r="107" spans="1:17" ht="14.25" customHeight="1" x14ac:dyDescent="0.45">
      <c r="C107" s="8" t="s">
        <v>9</v>
      </c>
      <c r="D107" s="9" t="s">
        <v>10</v>
      </c>
      <c r="E107" s="9" t="s">
        <v>11</v>
      </c>
      <c r="F107" s="9" t="s">
        <v>12</v>
      </c>
      <c r="I107" s="39"/>
      <c r="J107" s="39"/>
      <c r="K107" s="39"/>
    </row>
    <row r="108" spans="1:17" ht="14.25" customHeight="1" x14ac:dyDescent="0.45">
      <c r="A108" s="4" t="s">
        <v>15</v>
      </c>
      <c r="B108" s="1" t="s">
        <v>16</v>
      </c>
      <c r="C108" s="1" t="s">
        <v>60</v>
      </c>
      <c r="D108" s="5">
        <v>0</v>
      </c>
      <c r="E108" s="5">
        <v>6500</v>
      </c>
      <c r="F108" s="5">
        <f t="shared" ref="F108:F115" si="15">+D108*E108</f>
        <v>0</v>
      </c>
      <c r="I108" s="39"/>
      <c r="J108" s="39"/>
      <c r="K108" s="39"/>
    </row>
    <row r="109" spans="1:17" ht="14.25" customHeight="1" x14ac:dyDescent="0.45">
      <c r="A109" s="4" t="s">
        <v>18</v>
      </c>
      <c r="B109" s="1" t="s">
        <v>19</v>
      </c>
      <c r="C109" s="1" t="s">
        <v>60</v>
      </c>
      <c r="D109" s="5">
        <v>0</v>
      </c>
      <c r="E109" s="5">
        <v>4900</v>
      </c>
      <c r="F109" s="5">
        <f t="shared" ref="F109" si="16">+D109*E109</f>
        <v>0</v>
      </c>
      <c r="I109" s="39"/>
      <c r="J109" s="39"/>
      <c r="K109" s="39"/>
    </row>
    <row r="110" spans="1:17" ht="14.25" customHeight="1" x14ac:dyDescent="0.45">
      <c r="A110" s="4" t="s">
        <v>20</v>
      </c>
      <c r="B110" s="1" t="s">
        <v>21</v>
      </c>
      <c r="C110" s="1" t="s">
        <v>60</v>
      </c>
      <c r="D110" s="5">
        <v>0</v>
      </c>
      <c r="E110" s="5">
        <v>3700</v>
      </c>
      <c r="F110" s="5">
        <f t="shared" si="15"/>
        <v>0</v>
      </c>
      <c r="I110" s="39"/>
      <c r="J110" s="39"/>
      <c r="K110" s="39"/>
    </row>
    <row r="111" spans="1:17" ht="14.25" customHeight="1" x14ac:dyDescent="0.45">
      <c r="A111" s="4" t="s">
        <v>22</v>
      </c>
      <c r="B111" s="1" t="s">
        <v>23</v>
      </c>
      <c r="C111" s="1" t="s">
        <v>60</v>
      </c>
      <c r="D111" s="5">
        <v>0</v>
      </c>
      <c r="E111" s="5">
        <v>2500</v>
      </c>
      <c r="F111" s="5">
        <f t="shared" si="15"/>
        <v>0</v>
      </c>
      <c r="I111" s="39"/>
      <c r="J111" s="39"/>
      <c r="K111" s="39"/>
    </row>
    <row r="112" spans="1:17" ht="14.25" customHeight="1" x14ac:dyDescent="0.45">
      <c r="A112" s="4" t="s">
        <v>24</v>
      </c>
      <c r="B112" s="1" t="s">
        <v>25</v>
      </c>
      <c r="C112" s="1" t="s">
        <v>60</v>
      </c>
      <c r="D112" s="5">
        <v>0</v>
      </c>
      <c r="E112" s="5">
        <v>1615</v>
      </c>
      <c r="F112" s="5">
        <f t="shared" si="15"/>
        <v>0</v>
      </c>
      <c r="I112" s="39"/>
      <c r="J112" s="39"/>
      <c r="K112" s="39"/>
    </row>
    <row r="113" spans="1:11" ht="14.25" customHeight="1" x14ac:dyDescent="0.45">
      <c r="C113" s="1" t="s">
        <v>26</v>
      </c>
      <c r="D113" s="5">
        <v>0</v>
      </c>
      <c r="E113" s="5">
        <v>830</v>
      </c>
      <c r="F113" s="5">
        <f t="shared" si="15"/>
        <v>0</v>
      </c>
      <c r="I113" s="39" t="s">
        <v>27</v>
      </c>
      <c r="J113" s="39"/>
      <c r="K113" s="39"/>
    </row>
    <row r="114" spans="1:11" ht="14.25" customHeight="1" x14ac:dyDescent="0.45">
      <c r="C114" s="1" t="s">
        <v>28</v>
      </c>
      <c r="D114" s="5">
        <v>0</v>
      </c>
      <c r="E114" s="5">
        <v>415</v>
      </c>
      <c r="F114" s="5">
        <f t="shared" si="15"/>
        <v>0</v>
      </c>
      <c r="I114" s="39" t="s">
        <v>29</v>
      </c>
      <c r="J114" s="39"/>
      <c r="K114" s="39"/>
    </row>
    <row r="115" spans="1:11" ht="14.25" customHeight="1" x14ac:dyDescent="0.45">
      <c r="C115" s="1" t="s">
        <v>30</v>
      </c>
      <c r="D115" s="5">
        <v>0</v>
      </c>
      <c r="E115" s="5">
        <v>165</v>
      </c>
      <c r="F115" s="5">
        <f t="shared" si="15"/>
        <v>0</v>
      </c>
      <c r="I115" s="39"/>
      <c r="J115" s="39"/>
      <c r="K115" s="39"/>
    </row>
    <row r="116" spans="1:11" ht="14.25" customHeight="1" x14ac:dyDescent="0.45">
      <c r="A116" s="11" t="s">
        <v>39</v>
      </c>
      <c r="B116" s="11"/>
      <c r="C116" s="11"/>
      <c r="D116" s="12"/>
      <c r="E116" s="11"/>
      <c r="F116" s="12">
        <f>SUM(F108:F115)</f>
        <v>0</v>
      </c>
      <c r="G116" s="11"/>
      <c r="H116" s="11">
        <f>0.2*F116</f>
        <v>0</v>
      </c>
      <c r="I116" s="43"/>
      <c r="J116" s="39"/>
      <c r="K116" s="39"/>
    </row>
    <row r="117" spans="1:11" ht="14.25" customHeight="1" x14ac:dyDescent="0.45">
      <c r="D117" s="5"/>
      <c r="E117" s="5"/>
      <c r="F117" s="5"/>
      <c r="I117" s="39"/>
      <c r="J117" s="39"/>
      <c r="K117" s="39"/>
    </row>
    <row r="118" spans="1:11" ht="14.25" customHeight="1" x14ac:dyDescent="0.45">
      <c r="C118" s="8" t="s">
        <v>9</v>
      </c>
      <c r="D118" s="9" t="s">
        <v>10</v>
      </c>
      <c r="E118" s="9" t="s">
        <v>11</v>
      </c>
      <c r="F118" s="9" t="s">
        <v>12</v>
      </c>
      <c r="I118" s="39"/>
      <c r="J118" s="39"/>
      <c r="K118" s="39"/>
    </row>
    <row r="119" spans="1:11" ht="14.25" customHeight="1" x14ac:dyDescent="0.45">
      <c r="A119" s="4" t="s">
        <v>15</v>
      </c>
      <c r="B119" s="1" t="s">
        <v>16</v>
      </c>
      <c r="C119" s="1" t="s">
        <v>61</v>
      </c>
      <c r="D119" s="5">
        <v>0</v>
      </c>
      <c r="E119" s="5">
        <v>3900</v>
      </c>
      <c r="F119" s="5">
        <f t="shared" ref="F119:F126" si="17">+D119*E119</f>
        <v>0</v>
      </c>
      <c r="I119" s="39"/>
      <c r="J119" s="39"/>
      <c r="K119" s="39"/>
    </row>
    <row r="120" spans="1:11" ht="14.25" customHeight="1" x14ac:dyDescent="0.45">
      <c r="A120" s="4" t="s">
        <v>18</v>
      </c>
      <c r="B120" s="1" t="s">
        <v>19</v>
      </c>
      <c r="C120" s="1" t="s">
        <v>61</v>
      </c>
      <c r="D120" s="5">
        <v>0</v>
      </c>
      <c r="E120" s="5">
        <v>2875</v>
      </c>
      <c r="F120" s="5">
        <f t="shared" ref="F120" si="18">+D120*E120</f>
        <v>0</v>
      </c>
      <c r="I120" s="39"/>
      <c r="J120" s="39"/>
      <c r="K120" s="39"/>
    </row>
    <row r="121" spans="1:11" ht="14.25" customHeight="1" x14ac:dyDescent="0.45">
      <c r="A121" s="4" t="s">
        <v>20</v>
      </c>
      <c r="B121" s="1" t="s">
        <v>21</v>
      </c>
      <c r="C121" s="1" t="s">
        <v>61</v>
      </c>
      <c r="D121" s="5">
        <v>0</v>
      </c>
      <c r="E121" s="5">
        <v>2225</v>
      </c>
      <c r="F121" s="5">
        <f t="shared" si="17"/>
        <v>0</v>
      </c>
      <c r="I121" s="39"/>
      <c r="J121" s="39"/>
      <c r="K121" s="39"/>
    </row>
    <row r="122" spans="1:11" ht="14.25" customHeight="1" x14ac:dyDescent="0.45">
      <c r="A122" s="4" t="s">
        <v>22</v>
      </c>
      <c r="B122" s="1" t="s">
        <v>23</v>
      </c>
      <c r="C122" s="1" t="s">
        <v>61</v>
      </c>
      <c r="D122" s="5">
        <v>0</v>
      </c>
      <c r="E122" s="5">
        <v>1400</v>
      </c>
      <c r="F122" s="5">
        <f t="shared" si="17"/>
        <v>0</v>
      </c>
      <c r="I122" s="39"/>
      <c r="J122" s="39"/>
      <c r="K122" s="39"/>
    </row>
    <row r="123" spans="1:11" ht="14.25" customHeight="1" x14ac:dyDescent="0.45">
      <c r="A123" s="4" t="s">
        <v>24</v>
      </c>
      <c r="B123" s="1" t="s">
        <v>25</v>
      </c>
      <c r="C123" s="1" t="s">
        <v>61</v>
      </c>
      <c r="D123" s="5">
        <v>0</v>
      </c>
      <c r="E123" s="5">
        <v>1000</v>
      </c>
      <c r="F123" s="5">
        <f t="shared" si="17"/>
        <v>0</v>
      </c>
      <c r="I123" s="39"/>
      <c r="J123" s="39"/>
      <c r="K123" s="39"/>
    </row>
    <row r="124" spans="1:11" ht="14.25" customHeight="1" x14ac:dyDescent="0.45">
      <c r="C124" s="1" t="s">
        <v>26</v>
      </c>
      <c r="D124" s="5">
        <v>0</v>
      </c>
      <c r="E124" s="5">
        <v>575</v>
      </c>
      <c r="F124" s="5">
        <f t="shared" si="17"/>
        <v>0</v>
      </c>
      <c r="I124" s="39" t="s">
        <v>27</v>
      </c>
      <c r="J124" s="39"/>
      <c r="K124" s="39"/>
    </row>
    <row r="125" spans="1:11" ht="14.25" customHeight="1" x14ac:dyDescent="0.45">
      <c r="C125" s="1" t="s">
        <v>28</v>
      </c>
      <c r="D125" s="5">
        <v>0</v>
      </c>
      <c r="E125" s="5">
        <v>288</v>
      </c>
      <c r="F125" s="5">
        <f t="shared" si="17"/>
        <v>0</v>
      </c>
      <c r="I125" s="39" t="s">
        <v>29</v>
      </c>
      <c r="J125" s="39"/>
      <c r="K125" s="39"/>
    </row>
    <row r="126" spans="1:11" ht="14.25" customHeight="1" x14ac:dyDescent="0.45">
      <c r="C126" s="1" t="s">
        <v>30</v>
      </c>
      <c r="D126" s="5">
        <v>0</v>
      </c>
      <c r="E126" s="5">
        <v>115</v>
      </c>
      <c r="F126" s="5">
        <f t="shared" si="17"/>
        <v>0</v>
      </c>
      <c r="I126" s="39"/>
      <c r="J126" s="39"/>
      <c r="K126" s="39"/>
    </row>
    <row r="127" spans="1:11" ht="14.25" customHeight="1" x14ac:dyDescent="0.45">
      <c r="A127" s="11" t="s">
        <v>39</v>
      </c>
      <c r="B127" s="11"/>
      <c r="C127" s="11"/>
      <c r="D127" s="12"/>
      <c r="E127" s="12"/>
      <c r="F127" s="12">
        <f>SUM(F119:F126)</f>
        <v>0</v>
      </c>
      <c r="G127" s="11"/>
      <c r="H127" s="11">
        <f>0.2*F127</f>
        <v>0</v>
      </c>
      <c r="I127" s="43"/>
      <c r="J127" s="39"/>
      <c r="K127" s="39"/>
    </row>
    <row r="128" spans="1:11" ht="14.25" customHeight="1" x14ac:dyDescent="0.45">
      <c r="A128" s="11"/>
      <c r="B128" s="11"/>
      <c r="C128" s="11"/>
      <c r="D128" s="12"/>
      <c r="E128" s="12"/>
      <c r="F128" s="12"/>
      <c r="G128" s="11"/>
      <c r="H128" s="11"/>
      <c r="I128" s="43"/>
      <c r="J128" s="39"/>
      <c r="K128" s="39"/>
    </row>
    <row r="129" spans="1:11" ht="14.25" customHeight="1" x14ac:dyDescent="0.45">
      <c r="C129" s="8" t="s">
        <v>9</v>
      </c>
      <c r="D129" s="9" t="s">
        <v>10</v>
      </c>
      <c r="E129" s="9" t="s">
        <v>11</v>
      </c>
      <c r="F129" s="9" t="s">
        <v>12</v>
      </c>
      <c r="I129" s="39"/>
      <c r="J129" s="39"/>
      <c r="K129" s="39"/>
    </row>
    <row r="130" spans="1:11" ht="14.25" customHeight="1" x14ac:dyDescent="0.45">
      <c r="A130" s="4" t="s">
        <v>15</v>
      </c>
      <c r="B130" s="1" t="s">
        <v>16</v>
      </c>
      <c r="C130" s="1" t="s">
        <v>78</v>
      </c>
      <c r="D130" s="5">
        <v>0</v>
      </c>
      <c r="E130" s="5">
        <v>1800</v>
      </c>
      <c r="F130" s="5">
        <f t="shared" ref="F130:F137" si="19">+D130*E130</f>
        <v>0</v>
      </c>
      <c r="I130" s="39" t="s">
        <v>79</v>
      </c>
      <c r="J130" s="39"/>
      <c r="K130" s="39"/>
    </row>
    <row r="131" spans="1:11" ht="14.25" customHeight="1" x14ac:dyDescent="0.45">
      <c r="A131" s="4" t="s">
        <v>18</v>
      </c>
      <c r="B131" s="1" t="s">
        <v>19</v>
      </c>
      <c r="C131" s="1" t="s">
        <v>78</v>
      </c>
      <c r="D131" s="5">
        <v>0</v>
      </c>
      <c r="E131" s="5">
        <v>1600</v>
      </c>
      <c r="F131" s="5">
        <f t="shared" si="19"/>
        <v>0</v>
      </c>
      <c r="I131" s="39" t="s">
        <v>79</v>
      </c>
      <c r="J131" s="39"/>
      <c r="K131" s="39"/>
    </row>
    <row r="132" spans="1:11" ht="14.25" customHeight="1" x14ac:dyDescent="0.45">
      <c r="A132" s="4" t="s">
        <v>20</v>
      </c>
      <c r="B132" s="1" t="s">
        <v>21</v>
      </c>
      <c r="C132" s="1" t="s">
        <v>78</v>
      </c>
      <c r="D132" s="5">
        <v>0</v>
      </c>
      <c r="E132" s="5">
        <v>1400</v>
      </c>
      <c r="F132" s="5">
        <f t="shared" si="19"/>
        <v>0</v>
      </c>
      <c r="I132" s="39" t="s">
        <v>79</v>
      </c>
      <c r="J132" s="39"/>
      <c r="K132" s="39"/>
    </row>
    <row r="133" spans="1:11" ht="14.25" customHeight="1" x14ac:dyDescent="0.45">
      <c r="A133" s="4" t="s">
        <v>22</v>
      </c>
      <c r="B133" s="1" t="s">
        <v>23</v>
      </c>
      <c r="C133" s="1" t="s">
        <v>78</v>
      </c>
      <c r="D133" s="5">
        <v>0</v>
      </c>
      <c r="E133" s="5">
        <v>1200</v>
      </c>
      <c r="F133" s="5">
        <f t="shared" si="19"/>
        <v>0</v>
      </c>
      <c r="I133" s="39" t="s">
        <v>79</v>
      </c>
      <c r="J133" s="39"/>
      <c r="K133" s="39"/>
    </row>
    <row r="134" spans="1:11" ht="14.25" customHeight="1" x14ac:dyDescent="0.45">
      <c r="A134" s="4" t="s">
        <v>24</v>
      </c>
      <c r="B134" s="1" t="s">
        <v>25</v>
      </c>
      <c r="C134" s="1" t="s">
        <v>78</v>
      </c>
      <c r="D134" s="5">
        <v>0</v>
      </c>
      <c r="E134" s="5">
        <v>1000</v>
      </c>
      <c r="F134" s="5">
        <f t="shared" si="19"/>
        <v>0</v>
      </c>
      <c r="I134" s="39" t="s">
        <v>79</v>
      </c>
      <c r="J134" s="39"/>
      <c r="K134" s="39"/>
    </row>
    <row r="135" spans="1:11" ht="14.25" customHeight="1" x14ac:dyDescent="0.45">
      <c r="C135" s="1" t="s">
        <v>26</v>
      </c>
      <c r="D135" s="5">
        <v>0</v>
      </c>
      <c r="E135" s="5">
        <v>500</v>
      </c>
      <c r="F135" s="5">
        <f t="shared" si="19"/>
        <v>0</v>
      </c>
      <c r="I135" s="39" t="s">
        <v>27</v>
      </c>
      <c r="J135" s="39"/>
      <c r="K135" s="39"/>
    </row>
    <row r="136" spans="1:11" ht="14.25" customHeight="1" x14ac:dyDescent="0.45">
      <c r="C136" s="1" t="s">
        <v>28</v>
      </c>
      <c r="D136" s="5">
        <v>0</v>
      </c>
      <c r="E136" s="5">
        <v>250</v>
      </c>
      <c r="F136" s="5">
        <f t="shared" si="19"/>
        <v>0</v>
      </c>
      <c r="I136" s="39" t="s">
        <v>29</v>
      </c>
      <c r="J136" s="39"/>
      <c r="K136" s="39"/>
    </row>
    <row r="137" spans="1:11" ht="14.25" customHeight="1" x14ac:dyDescent="0.45">
      <c r="C137" s="1" t="s">
        <v>30</v>
      </c>
      <c r="D137" s="5">
        <v>0</v>
      </c>
      <c r="E137" s="5">
        <v>100</v>
      </c>
      <c r="F137" s="5">
        <f t="shared" si="19"/>
        <v>0</v>
      </c>
      <c r="I137" s="39"/>
      <c r="J137" s="39"/>
      <c r="K137" s="39"/>
    </row>
    <row r="138" spans="1:11" ht="14.25" customHeight="1" x14ac:dyDescent="0.45">
      <c r="A138" s="11" t="s">
        <v>39</v>
      </c>
      <c r="B138" s="11"/>
      <c r="C138" s="11"/>
      <c r="D138" s="12"/>
      <c r="E138" s="12"/>
      <c r="F138" s="12">
        <f>SUM(F130:F137)</f>
        <v>0</v>
      </c>
      <c r="G138" s="11"/>
      <c r="H138" s="11">
        <f>0.2*F138</f>
        <v>0</v>
      </c>
      <c r="I138" s="43"/>
      <c r="J138" s="39"/>
      <c r="K138" s="39"/>
    </row>
    <row r="139" spans="1:11" ht="14.25" customHeight="1" x14ac:dyDescent="0.45">
      <c r="A139" s="11"/>
      <c r="B139" s="11"/>
      <c r="C139" s="11"/>
      <c r="D139" s="12"/>
      <c r="E139" s="12"/>
      <c r="F139" s="12"/>
      <c r="G139" s="11"/>
      <c r="H139" s="11"/>
      <c r="I139" s="43"/>
      <c r="J139" s="39"/>
      <c r="K139" s="39"/>
    </row>
    <row r="140" spans="1:11" ht="14.25" customHeight="1" x14ac:dyDescent="0.45">
      <c r="C140" s="8" t="s">
        <v>9</v>
      </c>
      <c r="D140" s="9" t="s">
        <v>10</v>
      </c>
      <c r="E140" s="9" t="s">
        <v>11</v>
      </c>
      <c r="F140" s="9" t="s">
        <v>12</v>
      </c>
      <c r="I140" s="39"/>
      <c r="J140" s="39"/>
      <c r="K140" s="39"/>
    </row>
    <row r="141" spans="1:11" ht="14.25" customHeight="1" x14ac:dyDescent="0.45">
      <c r="A141" s="4" t="s">
        <v>15</v>
      </c>
      <c r="B141" s="1" t="s">
        <v>16</v>
      </c>
      <c r="C141" s="1" t="s">
        <v>80</v>
      </c>
      <c r="D141" s="5">
        <v>0</v>
      </c>
      <c r="E141" s="5">
        <v>1800</v>
      </c>
      <c r="F141" s="5">
        <f t="shared" ref="F141:F148" si="20">+D141*E141</f>
        <v>0</v>
      </c>
      <c r="I141" s="39" t="s">
        <v>79</v>
      </c>
      <c r="J141" s="39"/>
      <c r="K141" s="39"/>
    </row>
    <row r="142" spans="1:11" ht="14.25" customHeight="1" x14ac:dyDescent="0.45">
      <c r="A142" s="4" t="s">
        <v>18</v>
      </c>
      <c r="B142" s="1" t="s">
        <v>19</v>
      </c>
      <c r="C142" s="1" t="s">
        <v>80</v>
      </c>
      <c r="D142" s="5">
        <v>0</v>
      </c>
      <c r="E142" s="5">
        <v>1600</v>
      </c>
      <c r="F142" s="5">
        <f t="shared" si="20"/>
        <v>0</v>
      </c>
      <c r="I142" s="39" t="s">
        <v>79</v>
      </c>
      <c r="J142" s="39"/>
      <c r="K142" s="39"/>
    </row>
    <row r="143" spans="1:11" ht="14.25" customHeight="1" x14ac:dyDescent="0.45">
      <c r="A143" s="4" t="s">
        <v>20</v>
      </c>
      <c r="B143" s="1" t="s">
        <v>21</v>
      </c>
      <c r="C143" s="1" t="s">
        <v>80</v>
      </c>
      <c r="D143" s="5">
        <v>0</v>
      </c>
      <c r="E143" s="5">
        <v>1400</v>
      </c>
      <c r="F143" s="5">
        <f t="shared" si="20"/>
        <v>0</v>
      </c>
      <c r="I143" s="39" t="s">
        <v>79</v>
      </c>
      <c r="J143" s="39"/>
      <c r="K143" s="39"/>
    </row>
    <row r="144" spans="1:11" ht="14.25" customHeight="1" x14ac:dyDescent="0.45">
      <c r="A144" s="4" t="s">
        <v>22</v>
      </c>
      <c r="B144" s="1" t="s">
        <v>23</v>
      </c>
      <c r="C144" s="1" t="s">
        <v>80</v>
      </c>
      <c r="D144" s="5">
        <v>0</v>
      </c>
      <c r="E144" s="5">
        <v>1200</v>
      </c>
      <c r="F144" s="5">
        <f t="shared" si="20"/>
        <v>0</v>
      </c>
      <c r="I144" s="39" t="s">
        <v>79</v>
      </c>
      <c r="J144" s="39"/>
      <c r="K144" s="39"/>
    </row>
    <row r="145" spans="1:11" ht="14.25" customHeight="1" x14ac:dyDescent="0.45">
      <c r="A145" s="4" t="s">
        <v>24</v>
      </c>
      <c r="B145" s="1" t="s">
        <v>25</v>
      </c>
      <c r="C145" s="1" t="s">
        <v>80</v>
      </c>
      <c r="D145" s="5">
        <v>0</v>
      </c>
      <c r="E145" s="5">
        <v>1000</v>
      </c>
      <c r="F145" s="5">
        <f t="shared" si="20"/>
        <v>0</v>
      </c>
      <c r="I145" s="39" t="s">
        <v>79</v>
      </c>
      <c r="J145" s="39"/>
      <c r="K145" s="39"/>
    </row>
    <row r="146" spans="1:11" ht="14.25" customHeight="1" x14ac:dyDescent="0.45">
      <c r="C146" s="1" t="s">
        <v>26</v>
      </c>
      <c r="D146" s="5">
        <v>0</v>
      </c>
      <c r="E146" s="5">
        <v>500</v>
      </c>
      <c r="F146" s="5">
        <f t="shared" si="20"/>
        <v>0</v>
      </c>
      <c r="I146" s="39" t="s">
        <v>27</v>
      </c>
      <c r="J146" s="39"/>
      <c r="K146" s="39"/>
    </row>
    <row r="147" spans="1:11" ht="14.25" customHeight="1" x14ac:dyDescent="0.45">
      <c r="C147" s="1" t="s">
        <v>28</v>
      </c>
      <c r="D147" s="5">
        <v>0</v>
      </c>
      <c r="E147" s="5">
        <v>250</v>
      </c>
      <c r="F147" s="5">
        <f t="shared" si="20"/>
        <v>0</v>
      </c>
      <c r="I147" s="39" t="s">
        <v>29</v>
      </c>
      <c r="J147" s="39"/>
      <c r="K147" s="39"/>
    </row>
    <row r="148" spans="1:11" ht="14.25" customHeight="1" x14ac:dyDescent="0.45">
      <c r="C148" s="1" t="s">
        <v>30</v>
      </c>
      <c r="D148" s="5">
        <v>0</v>
      </c>
      <c r="E148" s="5">
        <v>100</v>
      </c>
      <c r="F148" s="5">
        <f t="shared" si="20"/>
        <v>0</v>
      </c>
      <c r="I148" s="39"/>
      <c r="J148" s="39"/>
      <c r="K148" s="39"/>
    </row>
    <row r="149" spans="1:11" ht="14.25" customHeight="1" x14ac:dyDescent="0.45">
      <c r="A149" s="11" t="s">
        <v>39</v>
      </c>
      <c r="B149" s="11"/>
      <c r="C149" s="11"/>
      <c r="D149" s="12"/>
      <c r="E149" s="12"/>
      <c r="F149" s="12">
        <f>SUM(F141:F148)</f>
        <v>0</v>
      </c>
      <c r="G149" s="11"/>
      <c r="H149" s="11">
        <f>0.2*F149</f>
        <v>0</v>
      </c>
      <c r="I149" s="43"/>
      <c r="J149" s="39"/>
      <c r="K149" s="39"/>
    </row>
    <row r="150" spans="1:11" ht="14.25" customHeight="1" x14ac:dyDescent="0.45">
      <c r="A150" s="11"/>
      <c r="B150" s="11"/>
      <c r="C150" s="11"/>
      <c r="D150" s="12"/>
      <c r="E150" s="12"/>
      <c r="F150" s="12"/>
      <c r="G150" s="11"/>
      <c r="H150" s="11"/>
      <c r="I150" s="43"/>
      <c r="J150" s="39"/>
      <c r="K150" s="39"/>
    </row>
    <row r="151" spans="1:11" ht="14.25" customHeight="1" x14ac:dyDescent="0.45">
      <c r="C151" s="8" t="s">
        <v>9</v>
      </c>
      <c r="D151" s="9" t="s">
        <v>10</v>
      </c>
      <c r="E151" s="9" t="s">
        <v>11</v>
      </c>
      <c r="F151" s="9" t="s">
        <v>12</v>
      </c>
      <c r="I151" s="39"/>
      <c r="J151" s="39"/>
      <c r="K151" s="39"/>
    </row>
    <row r="152" spans="1:11" ht="14.25" customHeight="1" x14ac:dyDescent="0.45">
      <c r="A152" s="4" t="s">
        <v>15</v>
      </c>
      <c r="B152" s="1" t="s">
        <v>16</v>
      </c>
      <c r="C152" s="1" t="s">
        <v>81</v>
      </c>
      <c r="D152" s="5">
        <v>0</v>
      </c>
      <c r="E152" s="5">
        <v>1800</v>
      </c>
      <c r="F152" s="5">
        <f t="shared" ref="F152:F159" si="21">+D152*E152</f>
        <v>0</v>
      </c>
      <c r="I152" s="39" t="s">
        <v>79</v>
      </c>
      <c r="J152" s="39"/>
      <c r="K152" s="39"/>
    </row>
    <row r="153" spans="1:11" ht="14.25" customHeight="1" x14ac:dyDescent="0.45">
      <c r="A153" s="4" t="s">
        <v>18</v>
      </c>
      <c r="B153" s="1" t="s">
        <v>19</v>
      </c>
      <c r="C153" s="1" t="s">
        <v>81</v>
      </c>
      <c r="D153" s="5">
        <v>0</v>
      </c>
      <c r="E153" s="5">
        <v>1600</v>
      </c>
      <c r="F153" s="5">
        <f t="shared" si="21"/>
        <v>0</v>
      </c>
      <c r="I153" s="39" t="s">
        <v>79</v>
      </c>
      <c r="J153" s="39"/>
      <c r="K153" s="39"/>
    </row>
    <row r="154" spans="1:11" ht="14.25" customHeight="1" x14ac:dyDescent="0.45">
      <c r="A154" s="4" t="s">
        <v>20</v>
      </c>
      <c r="B154" s="1" t="s">
        <v>21</v>
      </c>
      <c r="C154" s="1" t="s">
        <v>81</v>
      </c>
      <c r="D154" s="5">
        <v>0</v>
      </c>
      <c r="E154" s="5">
        <v>1400</v>
      </c>
      <c r="F154" s="5">
        <f t="shared" si="21"/>
        <v>0</v>
      </c>
      <c r="I154" s="39" t="s">
        <v>79</v>
      </c>
      <c r="J154" s="39"/>
      <c r="K154" s="39"/>
    </row>
    <row r="155" spans="1:11" ht="14.25" customHeight="1" x14ac:dyDescent="0.45">
      <c r="A155" s="4" t="s">
        <v>22</v>
      </c>
      <c r="B155" s="1" t="s">
        <v>23</v>
      </c>
      <c r="C155" s="1" t="s">
        <v>81</v>
      </c>
      <c r="D155" s="5">
        <v>0</v>
      </c>
      <c r="E155" s="5">
        <v>1200</v>
      </c>
      <c r="F155" s="5">
        <f t="shared" si="21"/>
        <v>0</v>
      </c>
      <c r="I155" s="39" t="s">
        <v>79</v>
      </c>
      <c r="J155" s="39"/>
      <c r="K155" s="39"/>
    </row>
    <row r="156" spans="1:11" ht="14.25" customHeight="1" x14ac:dyDescent="0.45">
      <c r="A156" s="4" t="s">
        <v>24</v>
      </c>
      <c r="B156" s="1" t="s">
        <v>25</v>
      </c>
      <c r="C156" s="1" t="s">
        <v>81</v>
      </c>
      <c r="D156" s="5">
        <v>0</v>
      </c>
      <c r="E156" s="5">
        <v>1000</v>
      </c>
      <c r="F156" s="5">
        <f t="shared" si="21"/>
        <v>0</v>
      </c>
      <c r="I156" s="39" t="s">
        <v>79</v>
      </c>
      <c r="J156" s="39"/>
      <c r="K156" s="39"/>
    </row>
    <row r="157" spans="1:11" ht="14.25" customHeight="1" x14ac:dyDescent="0.45">
      <c r="C157" s="1" t="s">
        <v>26</v>
      </c>
      <c r="D157" s="5">
        <v>0</v>
      </c>
      <c r="E157" s="5">
        <v>500</v>
      </c>
      <c r="F157" s="5">
        <f t="shared" si="21"/>
        <v>0</v>
      </c>
      <c r="I157" s="39" t="s">
        <v>27</v>
      </c>
      <c r="J157" s="39"/>
      <c r="K157" s="39"/>
    </row>
    <row r="158" spans="1:11" ht="14.25" customHeight="1" x14ac:dyDescent="0.45">
      <c r="C158" s="1" t="s">
        <v>28</v>
      </c>
      <c r="D158" s="5">
        <v>0</v>
      </c>
      <c r="E158" s="5">
        <v>250</v>
      </c>
      <c r="F158" s="5">
        <f t="shared" si="21"/>
        <v>0</v>
      </c>
      <c r="I158" s="39" t="s">
        <v>29</v>
      </c>
      <c r="J158" s="39"/>
      <c r="K158" s="39"/>
    </row>
    <row r="159" spans="1:11" ht="14.25" customHeight="1" x14ac:dyDescent="0.45">
      <c r="C159" s="1" t="s">
        <v>30</v>
      </c>
      <c r="D159" s="5">
        <v>0</v>
      </c>
      <c r="E159" s="5">
        <v>100</v>
      </c>
      <c r="F159" s="5">
        <f t="shared" si="21"/>
        <v>0</v>
      </c>
      <c r="I159" s="39"/>
      <c r="J159" s="39"/>
      <c r="K159" s="39"/>
    </row>
    <row r="160" spans="1:11" ht="14.25" customHeight="1" x14ac:dyDescent="0.45">
      <c r="A160" s="11" t="s">
        <v>39</v>
      </c>
      <c r="B160" s="11"/>
      <c r="C160" s="11"/>
      <c r="D160" s="12"/>
      <c r="E160" s="12"/>
      <c r="F160" s="12">
        <f>SUM(F152:F159)</f>
        <v>0</v>
      </c>
      <c r="G160" s="11"/>
      <c r="H160" s="11">
        <f>0.2*F160</f>
        <v>0</v>
      </c>
      <c r="I160" s="43"/>
      <c r="J160" s="39"/>
      <c r="K160" s="39"/>
    </row>
    <row r="161" spans="1:11" ht="14.25" customHeight="1" x14ac:dyDescent="0.45">
      <c r="A161" s="11"/>
      <c r="B161" s="11"/>
      <c r="C161" s="11"/>
      <c r="D161" s="12"/>
      <c r="E161" s="12"/>
      <c r="F161" s="12"/>
      <c r="G161" s="11"/>
      <c r="H161" s="11"/>
      <c r="I161" s="43"/>
      <c r="J161" s="39"/>
      <c r="K161" s="39"/>
    </row>
    <row r="162" spans="1:11" ht="14.25" customHeight="1" x14ac:dyDescent="0.45">
      <c r="C162" s="8" t="s">
        <v>9</v>
      </c>
      <c r="D162" s="9" t="s">
        <v>10</v>
      </c>
      <c r="E162" s="9" t="s">
        <v>11</v>
      </c>
      <c r="F162" s="9" t="s">
        <v>12</v>
      </c>
      <c r="I162" s="39"/>
      <c r="J162" s="39"/>
      <c r="K162" s="39"/>
    </row>
    <row r="163" spans="1:11" ht="14.25" customHeight="1" x14ac:dyDescent="0.45">
      <c r="A163" s="4" t="s">
        <v>15</v>
      </c>
      <c r="B163" s="1" t="s">
        <v>16</v>
      </c>
      <c r="C163" s="1" t="s">
        <v>62</v>
      </c>
      <c r="D163" s="5">
        <v>0</v>
      </c>
      <c r="E163" s="5">
        <v>8750</v>
      </c>
      <c r="F163" s="5">
        <f t="shared" ref="F163:F170" si="22">+D163*E163</f>
        <v>0</v>
      </c>
      <c r="I163" s="40"/>
      <c r="J163" s="39"/>
      <c r="K163" s="39"/>
    </row>
    <row r="164" spans="1:11" ht="14.25" customHeight="1" x14ac:dyDescent="0.45">
      <c r="A164" s="4" t="s">
        <v>18</v>
      </c>
      <c r="B164" s="1" t="s">
        <v>19</v>
      </c>
      <c r="C164" s="1" t="s">
        <v>62</v>
      </c>
      <c r="D164" s="5">
        <v>0</v>
      </c>
      <c r="E164" s="5">
        <v>7050</v>
      </c>
      <c r="F164" s="5">
        <f t="shared" ref="F164" si="23">+D164*E164</f>
        <v>0</v>
      </c>
      <c r="I164" s="40"/>
      <c r="J164" s="39"/>
      <c r="K164" s="39"/>
    </row>
    <row r="165" spans="1:11" ht="14.25" customHeight="1" x14ac:dyDescent="0.45">
      <c r="A165" s="4" t="s">
        <v>20</v>
      </c>
      <c r="B165" s="1" t="s">
        <v>21</v>
      </c>
      <c r="C165" s="1" t="s">
        <v>62</v>
      </c>
      <c r="D165" s="5">
        <v>0</v>
      </c>
      <c r="E165" s="5">
        <v>5750</v>
      </c>
      <c r="F165" s="5">
        <f t="shared" si="22"/>
        <v>0</v>
      </c>
      <c r="I165" s="40"/>
      <c r="J165" s="39"/>
      <c r="K165" s="39"/>
    </row>
    <row r="166" spans="1:11" ht="14.25" customHeight="1" x14ac:dyDescent="0.45">
      <c r="A166" s="4" t="s">
        <v>22</v>
      </c>
      <c r="B166" s="1" t="s">
        <v>23</v>
      </c>
      <c r="C166" s="1" t="s">
        <v>62</v>
      </c>
      <c r="D166" s="5">
        <v>0</v>
      </c>
      <c r="E166" s="5">
        <v>3950</v>
      </c>
      <c r="F166" s="5">
        <f t="shared" si="22"/>
        <v>0</v>
      </c>
      <c r="I166" s="40"/>
      <c r="J166" s="39"/>
      <c r="K166" s="39"/>
    </row>
    <row r="167" spans="1:11" ht="14.25" customHeight="1" x14ac:dyDescent="0.45">
      <c r="A167" s="4" t="s">
        <v>24</v>
      </c>
      <c r="B167" s="1" t="s">
        <v>25</v>
      </c>
      <c r="C167" s="1" t="s">
        <v>62</v>
      </c>
      <c r="D167" s="5">
        <v>0</v>
      </c>
      <c r="E167" s="5">
        <v>3350</v>
      </c>
      <c r="F167" s="5">
        <f t="shared" si="22"/>
        <v>0</v>
      </c>
      <c r="I167" s="40"/>
      <c r="J167" s="39"/>
      <c r="K167" s="39"/>
    </row>
    <row r="168" spans="1:11" ht="14.25" customHeight="1" x14ac:dyDescent="0.45">
      <c r="C168" s="1" t="s">
        <v>26</v>
      </c>
      <c r="D168" s="5">
        <v>0</v>
      </c>
      <c r="E168" s="5">
        <v>975</v>
      </c>
      <c r="F168" s="5">
        <f t="shared" si="22"/>
        <v>0</v>
      </c>
      <c r="I168" s="39" t="s">
        <v>27</v>
      </c>
      <c r="J168" s="39"/>
      <c r="K168" s="39"/>
    </row>
    <row r="169" spans="1:11" ht="14.25" customHeight="1" x14ac:dyDescent="0.45">
      <c r="C169" s="1" t="s">
        <v>28</v>
      </c>
      <c r="D169" s="5">
        <v>0</v>
      </c>
      <c r="E169" s="5">
        <v>500</v>
      </c>
      <c r="F169" s="5">
        <f t="shared" si="22"/>
        <v>0</v>
      </c>
      <c r="I169" s="39" t="s">
        <v>29</v>
      </c>
      <c r="J169" s="39"/>
      <c r="K169" s="39"/>
    </row>
    <row r="170" spans="1:11" ht="14.25" customHeight="1" x14ac:dyDescent="0.45">
      <c r="C170" s="1" t="s">
        <v>30</v>
      </c>
      <c r="D170" s="5">
        <v>0</v>
      </c>
      <c r="E170" s="5">
        <v>200</v>
      </c>
      <c r="F170" s="5">
        <f t="shared" si="22"/>
        <v>0</v>
      </c>
      <c r="I170" s="39"/>
      <c r="J170" s="39"/>
      <c r="K170" s="39"/>
    </row>
    <row r="171" spans="1:11" ht="14.25" customHeight="1" x14ac:dyDescent="0.45">
      <c r="A171" s="1" t="s">
        <v>39</v>
      </c>
      <c r="D171" s="5"/>
      <c r="E171" s="5"/>
      <c r="F171" s="12">
        <f>SUM(F163:F170)</f>
        <v>0</v>
      </c>
      <c r="H171" s="11">
        <f>0.2*F171</f>
        <v>0</v>
      </c>
      <c r="I171" s="39"/>
      <c r="J171" s="39"/>
      <c r="K171" s="39"/>
    </row>
    <row r="172" spans="1:11" ht="14.25" customHeight="1" x14ac:dyDescent="0.45">
      <c r="D172" s="5"/>
      <c r="E172" s="5"/>
      <c r="F172" s="5"/>
      <c r="I172" s="39"/>
      <c r="J172" s="39"/>
      <c r="K172" s="39"/>
    </row>
    <row r="173" spans="1:11" ht="16.5" x14ac:dyDescent="0.6">
      <c r="A173" s="14" t="s">
        <v>63</v>
      </c>
      <c r="B173" s="15"/>
      <c r="C173" s="15"/>
      <c r="D173" s="16"/>
      <c r="E173" s="16"/>
      <c r="F173" s="17">
        <f>+F25+F48+F67+F116+F127+F171+F92+F78+F59+F103+F160+F149+F138+F39</f>
        <v>0</v>
      </c>
      <c r="I173" s="39"/>
      <c r="J173" s="39"/>
      <c r="K173" s="39"/>
    </row>
    <row r="174" spans="1:11" ht="16.5" x14ac:dyDescent="0.6">
      <c r="A174" s="14" t="s">
        <v>64</v>
      </c>
      <c r="B174" s="15"/>
      <c r="C174" s="15"/>
      <c r="D174" s="15"/>
      <c r="E174" s="15"/>
      <c r="F174" s="17">
        <f>0.2*F173</f>
        <v>0</v>
      </c>
      <c r="I174" s="39"/>
      <c r="J174" s="39"/>
      <c r="K174" s="39"/>
    </row>
    <row r="175" spans="1:11" ht="16.5" x14ac:dyDescent="0.6">
      <c r="A175" s="14" t="s">
        <v>65</v>
      </c>
      <c r="B175" s="15"/>
      <c r="C175" s="15"/>
      <c r="D175" s="15"/>
      <c r="E175" s="15"/>
      <c r="F175" s="17">
        <f>SUM(F80,F105,F27,F28,F61)</f>
        <v>0</v>
      </c>
      <c r="I175" s="39"/>
      <c r="J175" s="39"/>
      <c r="K175" s="39"/>
    </row>
    <row r="176" spans="1:11" x14ac:dyDescent="0.45">
      <c r="D176" s="3"/>
      <c r="E176" s="3"/>
      <c r="F176" s="3"/>
      <c r="I176" s="39"/>
      <c r="J176" s="39"/>
      <c r="K176" s="39"/>
    </row>
    <row r="177" spans="1:11" x14ac:dyDescent="0.45">
      <c r="A177" s="19" t="s">
        <v>66</v>
      </c>
      <c r="D177" s="5"/>
      <c r="E177" s="5"/>
      <c r="F177" s="5"/>
      <c r="I177" s="39"/>
      <c r="J177" s="39"/>
      <c r="K177" s="39"/>
    </row>
    <row r="178" spans="1:11" x14ac:dyDescent="0.45">
      <c r="D178" s="5"/>
      <c r="E178" s="5"/>
      <c r="F178" s="5"/>
      <c r="I178" s="39"/>
      <c r="J178" s="39"/>
      <c r="K178" s="39"/>
    </row>
    <row r="179" spans="1:11" x14ac:dyDescent="0.45">
      <c r="A179" s="39"/>
      <c r="B179" s="39"/>
      <c r="C179" s="39"/>
      <c r="D179" s="40"/>
      <c r="E179" s="41"/>
      <c r="F179" s="40"/>
      <c r="G179" s="39"/>
      <c r="H179" s="39"/>
      <c r="I179" s="39"/>
      <c r="J179" s="39"/>
      <c r="K179" s="39"/>
    </row>
    <row r="180" spans="1:11" x14ac:dyDescent="0.45">
      <c r="A180" s="39"/>
      <c r="B180" s="39"/>
      <c r="C180" s="39"/>
      <c r="D180" s="40"/>
      <c r="E180" s="41"/>
      <c r="F180" s="40"/>
      <c r="G180" s="39"/>
      <c r="H180" s="39"/>
      <c r="I180" s="39"/>
      <c r="J180" s="39"/>
      <c r="K180" s="39"/>
    </row>
    <row r="181" spans="1:11" x14ac:dyDescent="0.45">
      <c r="A181" s="39"/>
      <c r="B181" s="39"/>
      <c r="C181" s="39"/>
      <c r="D181" s="40"/>
      <c r="E181" s="41"/>
      <c r="F181" s="40"/>
      <c r="G181" s="39"/>
      <c r="H181" s="39"/>
      <c r="I181" s="39"/>
      <c r="J181" s="39"/>
      <c r="K181" s="39"/>
    </row>
    <row r="182" spans="1:11" x14ac:dyDescent="0.45">
      <c r="A182" s="39"/>
      <c r="B182" s="39"/>
      <c r="C182" s="39"/>
      <c r="D182" s="40"/>
      <c r="E182" s="41"/>
      <c r="F182" s="40"/>
      <c r="G182" s="39"/>
      <c r="H182" s="39"/>
      <c r="I182" s="39"/>
      <c r="J182" s="39"/>
      <c r="K182" s="39"/>
    </row>
    <row r="183" spans="1:11" x14ac:dyDescent="0.45">
      <c r="A183" s="39"/>
      <c r="B183" s="39"/>
      <c r="C183" s="39"/>
      <c r="D183" s="40"/>
      <c r="E183" s="40"/>
      <c r="F183" s="40"/>
      <c r="G183" s="39"/>
      <c r="H183" s="39"/>
      <c r="I183" s="39"/>
      <c r="J183" s="39"/>
      <c r="K183" s="39"/>
    </row>
    <row r="184" spans="1:11" x14ac:dyDescent="0.4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</row>
    <row r="185" spans="1:11" x14ac:dyDescent="0.45">
      <c r="A185" s="39"/>
      <c r="B185" s="39"/>
      <c r="C185" s="39"/>
      <c r="D185" s="41"/>
      <c r="E185" s="41"/>
      <c r="F185" s="41"/>
      <c r="G185" s="39"/>
      <c r="H185" s="39"/>
      <c r="I185" s="39"/>
      <c r="J185" s="39"/>
      <c r="K185" s="39"/>
    </row>
    <row r="186" spans="1:11" x14ac:dyDescent="0.45">
      <c r="A186" s="39"/>
      <c r="B186" s="39"/>
      <c r="C186" s="39"/>
      <c r="D186" s="40"/>
      <c r="E186" s="40"/>
      <c r="F186" s="40"/>
      <c r="G186" s="39"/>
      <c r="H186" s="39"/>
      <c r="I186" s="39"/>
      <c r="J186" s="39"/>
      <c r="K186" s="39"/>
    </row>
    <row r="187" spans="1:11" x14ac:dyDescent="0.45">
      <c r="A187" s="39"/>
      <c r="B187" s="39"/>
      <c r="C187" s="39"/>
      <c r="D187" s="40"/>
      <c r="E187" s="40"/>
      <c r="F187" s="40"/>
      <c r="G187" s="39"/>
      <c r="H187" s="39"/>
      <c r="I187" s="39"/>
      <c r="J187" s="39"/>
      <c r="K187" s="39"/>
    </row>
    <row r="188" spans="1:11" x14ac:dyDescent="0.45">
      <c r="A188" s="39"/>
      <c r="B188" s="39"/>
      <c r="C188" s="39"/>
      <c r="D188" s="40"/>
      <c r="E188" s="41"/>
      <c r="F188" s="40"/>
      <c r="G188" s="39"/>
      <c r="H188" s="39"/>
      <c r="I188" s="39"/>
      <c r="J188" s="39"/>
      <c r="K188" s="39"/>
    </row>
    <row r="189" spans="1:11" x14ac:dyDescent="0.45">
      <c r="A189" s="39"/>
      <c r="B189" s="39"/>
      <c r="C189" s="39"/>
      <c r="D189" s="40"/>
      <c r="E189" s="41"/>
      <c r="F189" s="40"/>
      <c r="G189" s="39"/>
      <c r="H189" s="39"/>
      <c r="I189" s="39"/>
      <c r="J189" s="39"/>
      <c r="K189" s="39"/>
    </row>
    <row r="190" spans="1:11" x14ac:dyDescent="0.45">
      <c r="A190" s="39"/>
      <c r="B190" s="39"/>
      <c r="C190" s="39"/>
      <c r="D190" s="40"/>
      <c r="E190" s="41"/>
      <c r="F190" s="40"/>
      <c r="G190" s="39"/>
      <c r="H190" s="39"/>
      <c r="I190" s="39"/>
      <c r="J190" s="39"/>
      <c r="K190" s="39"/>
    </row>
    <row r="191" spans="1:11" x14ac:dyDescent="0.45">
      <c r="A191" s="39"/>
      <c r="B191" s="39"/>
      <c r="C191" s="39"/>
      <c r="D191" s="40"/>
      <c r="E191" s="41"/>
      <c r="F191" s="40"/>
      <c r="G191" s="39"/>
      <c r="H191" s="39"/>
      <c r="I191" s="39"/>
      <c r="J191" s="39"/>
      <c r="K191" s="39"/>
    </row>
    <row r="192" spans="1:11" x14ac:dyDescent="0.45">
      <c r="A192" s="39"/>
      <c r="B192" s="39"/>
      <c r="C192" s="39"/>
      <c r="D192" s="40"/>
      <c r="E192" s="40"/>
      <c r="F192" s="40"/>
      <c r="G192" s="39"/>
      <c r="H192" s="39"/>
      <c r="I192" s="39"/>
      <c r="J192" s="39"/>
      <c r="K192" s="39"/>
    </row>
    <row r="193" spans="1:11" x14ac:dyDescent="0.4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1:11" x14ac:dyDescent="0.45">
      <c r="A194" s="39"/>
      <c r="B194" s="39"/>
      <c r="C194" s="39"/>
      <c r="D194" s="39"/>
      <c r="E194" s="39"/>
      <c r="F194" s="40"/>
      <c r="G194" s="39"/>
      <c r="H194" s="39"/>
      <c r="I194" s="39"/>
      <c r="J194" s="39"/>
      <c r="K194" s="39"/>
    </row>
    <row r="195" spans="1:11" x14ac:dyDescent="0.45">
      <c r="A195" s="39"/>
      <c r="B195" s="39"/>
      <c r="C195" s="39"/>
      <c r="D195" s="39"/>
      <c r="E195" s="39"/>
      <c r="F195" s="40"/>
      <c r="G195" s="39"/>
      <c r="H195" s="39"/>
      <c r="I195" s="39"/>
      <c r="J195" s="39"/>
      <c r="K195" s="39"/>
    </row>
    <row r="196" spans="1:11" x14ac:dyDescent="0.45">
      <c r="A196" s="39"/>
      <c r="B196" s="39"/>
      <c r="C196" s="39"/>
      <c r="D196" s="39"/>
      <c r="E196" s="39"/>
      <c r="F196" s="40"/>
      <c r="G196" s="39"/>
      <c r="H196" s="39"/>
      <c r="I196" s="39"/>
      <c r="J196" s="39"/>
      <c r="K196" s="39"/>
    </row>
    <row r="197" spans="1:11" x14ac:dyDescent="0.4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</row>
    <row r="198" spans="1:11" x14ac:dyDescent="0.45">
      <c r="A198" s="39"/>
      <c r="B198" s="39"/>
      <c r="C198" s="39"/>
      <c r="D198" s="39"/>
      <c r="E198" s="39"/>
      <c r="F198" s="40"/>
      <c r="G198" s="39"/>
      <c r="H198" s="39"/>
      <c r="I198" s="39"/>
      <c r="J198" s="39"/>
      <c r="K198" s="39"/>
    </row>
    <row r="199" spans="1:11" x14ac:dyDescent="0.4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1:11" x14ac:dyDescent="0.4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</row>
    <row r="201" spans="1:11" x14ac:dyDescent="0.4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</row>
    <row r="202" spans="1:11" x14ac:dyDescent="0.4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1:11" x14ac:dyDescent="0.4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1:11" x14ac:dyDescent="0.4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1:11" x14ac:dyDescent="0.4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1:11" x14ac:dyDescent="0.4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  <row r="207" spans="1:11" x14ac:dyDescent="0.4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1:11" x14ac:dyDescent="0.4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</row>
    <row r="209" spans="1:11" x14ac:dyDescent="0.4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1:11" x14ac:dyDescent="0.4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1:11" x14ac:dyDescent="0.4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1:11" x14ac:dyDescent="0.4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1:11" x14ac:dyDescent="0.4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1:11" x14ac:dyDescent="0.4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1:11" x14ac:dyDescent="0.4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1:11" x14ac:dyDescent="0.4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1:11" x14ac:dyDescent="0.4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1:11" x14ac:dyDescent="0.4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1:11" x14ac:dyDescent="0.4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1:11" x14ac:dyDescent="0.4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1:11" x14ac:dyDescent="0.4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1:11" x14ac:dyDescent="0.4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1:11" x14ac:dyDescent="0.4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1:11" x14ac:dyDescent="0.4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1:11" x14ac:dyDescent="0.4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1:11" x14ac:dyDescent="0.4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1:11" x14ac:dyDescent="0.4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1:11" x14ac:dyDescent="0.4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1:11" x14ac:dyDescent="0.4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1:11" x14ac:dyDescent="0.4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1:11" x14ac:dyDescent="0.4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1:11" x14ac:dyDescent="0.4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1:11" x14ac:dyDescent="0.4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1:11" x14ac:dyDescent="0.4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1:11" x14ac:dyDescent="0.4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1:11" x14ac:dyDescent="0.4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1:11" x14ac:dyDescent="0.4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1:11" x14ac:dyDescent="0.4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1:11" x14ac:dyDescent="0.4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1:11" x14ac:dyDescent="0.4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1:11" x14ac:dyDescent="0.4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1:11" x14ac:dyDescent="0.4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1:11" x14ac:dyDescent="0.4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1:11" x14ac:dyDescent="0.4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1:11" x14ac:dyDescent="0.4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1:11" x14ac:dyDescent="0.4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1:11" x14ac:dyDescent="0.4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1:11" x14ac:dyDescent="0.4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1:11" x14ac:dyDescent="0.4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1:11" x14ac:dyDescent="0.4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1:11" x14ac:dyDescent="0.4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1:11" x14ac:dyDescent="0.4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1:11" x14ac:dyDescent="0.4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1:11" x14ac:dyDescent="0.4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1:11" x14ac:dyDescent="0.4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1:11" x14ac:dyDescent="0.4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1:11" x14ac:dyDescent="0.4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1:11" x14ac:dyDescent="0.4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1:11" x14ac:dyDescent="0.4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1:11" x14ac:dyDescent="0.4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1:11" x14ac:dyDescent="0.4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1:11" x14ac:dyDescent="0.4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1:11" x14ac:dyDescent="0.4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1:11" x14ac:dyDescent="0.4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1:11" x14ac:dyDescent="0.4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1:11" x14ac:dyDescent="0.4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1:11" x14ac:dyDescent="0.4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</row>
    <row r="268" spans="1:11" x14ac:dyDescent="0.4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1:11" x14ac:dyDescent="0.4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</row>
    <row r="270" spans="1:11" x14ac:dyDescent="0.4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</row>
    <row r="271" spans="1:11" x14ac:dyDescent="0.4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  <row r="272" spans="1:11" x14ac:dyDescent="0.4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</row>
    <row r="273" spans="1:11" x14ac:dyDescent="0.4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</row>
    <row r="274" spans="1:11" x14ac:dyDescent="0.4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</row>
    <row r="275" spans="1:11" x14ac:dyDescent="0.4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</row>
    <row r="276" spans="1:11" x14ac:dyDescent="0.4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</row>
    <row r="277" spans="1:11" x14ac:dyDescent="0.4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</row>
    <row r="278" spans="1:11" x14ac:dyDescent="0.4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</row>
    <row r="279" spans="1:11" x14ac:dyDescent="0.4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1:11" x14ac:dyDescent="0.4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1:11" x14ac:dyDescent="0.4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  <row r="282" spans="1:11" x14ac:dyDescent="0.4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</row>
    <row r="283" spans="1:11" x14ac:dyDescent="0.4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</row>
    <row r="284" spans="1:11" x14ac:dyDescent="0.4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</row>
    <row r="285" spans="1:11" x14ac:dyDescent="0.4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1:11" x14ac:dyDescent="0.4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1:11" x14ac:dyDescent="0.4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1:11" x14ac:dyDescent="0.4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1:11" x14ac:dyDescent="0.4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1:11" x14ac:dyDescent="0.4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1:11" x14ac:dyDescent="0.4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1:11" x14ac:dyDescent="0.4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1:11" x14ac:dyDescent="0.4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1:11" x14ac:dyDescent="0.4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1:11" x14ac:dyDescent="0.4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</row>
    <row r="296" spans="1:11" x14ac:dyDescent="0.4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</row>
    <row r="297" spans="1:11" x14ac:dyDescent="0.4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</row>
    <row r="298" spans="1:11" x14ac:dyDescent="0.4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1:11" x14ac:dyDescent="0.4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</row>
    <row r="300" spans="1:11" x14ac:dyDescent="0.4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</row>
    <row r="301" spans="1:11" x14ac:dyDescent="0.4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1:11" x14ac:dyDescent="0.4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</row>
    <row r="303" spans="1:11" x14ac:dyDescent="0.4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</row>
    <row r="304" spans="1:11" x14ac:dyDescent="0.4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</row>
    <row r="305" spans="1:11" x14ac:dyDescent="0.4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</row>
    <row r="306" spans="1:11" x14ac:dyDescent="0.4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</row>
    <row r="307" spans="1:11" x14ac:dyDescent="0.4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</row>
    <row r="308" spans="1:11" x14ac:dyDescent="0.4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1:11" x14ac:dyDescent="0.4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1:11" x14ac:dyDescent="0.4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</row>
    <row r="311" spans="1:11" x14ac:dyDescent="0.4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</row>
    <row r="312" spans="1:11" x14ac:dyDescent="0.4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1:11" x14ac:dyDescent="0.4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</row>
    <row r="314" spans="1:11" x14ac:dyDescent="0.4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</row>
    <row r="315" spans="1:11" x14ac:dyDescent="0.4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</row>
    <row r="316" spans="1:11" x14ac:dyDescent="0.4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</row>
    <row r="317" spans="1:11" x14ac:dyDescent="0.4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</row>
    <row r="318" spans="1:11" x14ac:dyDescent="0.4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</row>
    <row r="319" spans="1:11" x14ac:dyDescent="0.4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</row>
    <row r="320" spans="1:11" x14ac:dyDescent="0.4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</row>
    <row r="321" spans="1:11" x14ac:dyDescent="0.4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</row>
    <row r="322" spans="1:11" x14ac:dyDescent="0.4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</row>
    <row r="323" spans="1:11" x14ac:dyDescent="0.4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</row>
    <row r="324" spans="1:11" x14ac:dyDescent="0.4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</row>
    <row r="325" spans="1:11" x14ac:dyDescent="0.4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</row>
    <row r="326" spans="1:11" x14ac:dyDescent="0.4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</row>
    <row r="327" spans="1:11" x14ac:dyDescent="0.4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</row>
    <row r="328" spans="1:11" x14ac:dyDescent="0.4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</row>
    <row r="329" spans="1:11" x14ac:dyDescent="0.4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</row>
    <row r="330" spans="1:11" x14ac:dyDescent="0.4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</row>
    <row r="331" spans="1:11" x14ac:dyDescent="0.4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</row>
    <row r="332" spans="1:11" x14ac:dyDescent="0.4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</row>
    <row r="333" spans="1:11" x14ac:dyDescent="0.4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</row>
    <row r="334" spans="1:11" x14ac:dyDescent="0.4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</row>
    <row r="335" spans="1:11" x14ac:dyDescent="0.4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</row>
    <row r="336" spans="1:11" x14ac:dyDescent="0.4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</row>
    <row r="337" spans="1:11" x14ac:dyDescent="0.4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</row>
    <row r="338" spans="1:11" x14ac:dyDescent="0.4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</row>
    <row r="339" spans="1:11" x14ac:dyDescent="0.4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</row>
    <row r="340" spans="1:11" x14ac:dyDescent="0.4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</row>
    <row r="341" spans="1:11" x14ac:dyDescent="0.4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</row>
    <row r="342" spans="1:11" x14ac:dyDescent="0.4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</row>
    <row r="343" spans="1:11" x14ac:dyDescent="0.4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</row>
    <row r="344" spans="1:11" x14ac:dyDescent="0.4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</row>
    <row r="345" spans="1:11" x14ac:dyDescent="0.4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</row>
    <row r="346" spans="1:11" x14ac:dyDescent="0.4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</row>
    <row r="347" spans="1:11" x14ac:dyDescent="0.4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</row>
    <row r="348" spans="1:11" x14ac:dyDescent="0.4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</row>
    <row r="349" spans="1:11" x14ac:dyDescent="0.4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</row>
    <row r="350" spans="1:11" x14ac:dyDescent="0.4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</row>
    <row r="351" spans="1:11" x14ac:dyDescent="0.4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</row>
    <row r="352" spans="1:11" x14ac:dyDescent="0.4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</row>
    <row r="353" spans="1:11" x14ac:dyDescent="0.4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</row>
    <row r="354" spans="1:11" x14ac:dyDescent="0.4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</row>
    <row r="355" spans="1:11" x14ac:dyDescent="0.4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</row>
    <row r="356" spans="1:11" x14ac:dyDescent="0.4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</row>
    <row r="357" spans="1:11" x14ac:dyDescent="0.45">
      <c r="A357" s="39"/>
      <c r="B357" s="39"/>
      <c r="C357" s="39"/>
      <c r="D357" s="39"/>
      <c r="E357" s="39"/>
      <c r="F357" s="39"/>
      <c r="G357" s="39"/>
      <c r="H357" s="39"/>
    </row>
  </sheetData>
  <pageMargins left="0.7" right="0.7" top="0.75" bottom="0.75" header="0.3" footer="0.3"/>
  <pageSetup paperSize="9" orientation="portrait" r:id="rId1"/>
  <ignoredErrors>
    <ignoredError sqref="A10 A5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FX335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328125" defaultRowHeight="14.25" x14ac:dyDescent="0.45"/>
  <cols>
    <col min="1" max="1" width="42.3984375" style="1" customWidth="1"/>
    <col min="2" max="2" width="6.73046875" style="1" customWidth="1"/>
    <col min="3" max="3" width="49.86328125" style="1" customWidth="1"/>
    <col min="4" max="4" width="4.86328125" style="1" customWidth="1"/>
    <col min="5" max="5" width="15.73046875" style="1" bestFit="1" customWidth="1"/>
    <col min="6" max="6" width="14.1328125" style="1" customWidth="1"/>
    <col min="7" max="7" width="4.3984375" style="1" customWidth="1"/>
    <col min="8" max="8" width="16.73046875" style="1" customWidth="1"/>
    <col min="9" max="9" width="36.59765625" style="1" bestFit="1" customWidth="1"/>
    <col min="10" max="10" width="15.265625" style="1" customWidth="1"/>
    <col min="11" max="12" width="9.1328125" style="39"/>
    <col min="13" max="13" width="9.1328125" style="45"/>
    <col min="14" max="15" width="9.1328125" style="39"/>
    <col min="16" max="16" width="9.1328125" style="46"/>
    <col min="17" max="180" width="9.1328125" style="39"/>
    <col min="181" max="16384" width="9.1328125" style="1"/>
  </cols>
  <sheetData>
    <row r="1" spans="1:10" ht="55.5" customHeight="1" x14ac:dyDescent="1.1499999999999999">
      <c r="A1" s="35" t="s">
        <v>67</v>
      </c>
      <c r="B1" s="30"/>
      <c r="C1" s="30"/>
      <c r="D1" s="30"/>
      <c r="E1" s="30"/>
      <c r="F1" s="30"/>
      <c r="G1" s="30"/>
      <c r="H1" s="32"/>
      <c r="I1" s="33" t="s">
        <v>1</v>
      </c>
      <c r="J1" s="34"/>
    </row>
    <row r="2" spans="1:10" ht="27.75" customHeight="1" x14ac:dyDescent="0.6">
      <c r="A2" s="37" t="s">
        <v>68</v>
      </c>
      <c r="B2" s="31"/>
      <c r="C2" s="32"/>
      <c r="D2" s="32"/>
      <c r="E2" s="32"/>
      <c r="F2" s="32"/>
      <c r="G2" s="32"/>
      <c r="H2" s="32"/>
      <c r="I2" s="26" t="s">
        <v>69</v>
      </c>
      <c r="J2" s="27">
        <f>+F170</f>
        <v>0</v>
      </c>
    </row>
    <row r="3" spans="1:10" ht="20.25" customHeight="1" x14ac:dyDescent="0.45">
      <c r="A3" s="28" t="s">
        <v>6</v>
      </c>
      <c r="B3" s="28" t="s">
        <v>7</v>
      </c>
      <c r="C3" s="33" t="s">
        <v>82</v>
      </c>
      <c r="D3" s="32"/>
      <c r="E3" s="32"/>
      <c r="F3" s="32"/>
      <c r="G3" s="32"/>
      <c r="H3" s="32"/>
      <c r="I3" s="26" t="s">
        <v>8</v>
      </c>
      <c r="J3" s="27">
        <f>F171</f>
        <v>0</v>
      </c>
    </row>
    <row r="4" spans="1:10" x14ac:dyDescent="0.45">
      <c r="D4" s="2"/>
      <c r="E4" s="2"/>
    </row>
    <row r="5" spans="1:10" x14ac:dyDescent="0.45">
      <c r="C5" s="8" t="s">
        <v>9</v>
      </c>
      <c r="D5" s="9" t="s">
        <v>10</v>
      </c>
      <c r="E5" s="9" t="s">
        <v>70</v>
      </c>
      <c r="F5" s="9" t="s">
        <v>12</v>
      </c>
      <c r="G5" s="9"/>
      <c r="H5" s="8" t="s">
        <v>14</v>
      </c>
    </row>
    <row r="6" spans="1:10" x14ac:dyDescent="0.45">
      <c r="A6" s="4" t="s">
        <v>15</v>
      </c>
      <c r="B6" s="1" t="s">
        <v>16</v>
      </c>
      <c r="C6" s="1" t="s">
        <v>17</v>
      </c>
      <c r="D6" s="5">
        <v>0</v>
      </c>
      <c r="E6" s="18">
        <v>470</v>
      </c>
      <c r="F6" s="5">
        <f t="shared" ref="F6:F10" si="0">+D6*E6</f>
        <v>0</v>
      </c>
      <c r="G6" s="5"/>
      <c r="H6" s="39"/>
      <c r="I6" s="39"/>
      <c r="J6" s="39"/>
    </row>
    <row r="7" spans="1:10" x14ac:dyDescent="0.45">
      <c r="A7" s="4" t="s">
        <v>18</v>
      </c>
      <c r="B7" s="1" t="s">
        <v>19</v>
      </c>
      <c r="C7" s="1" t="s">
        <v>17</v>
      </c>
      <c r="D7" s="5">
        <v>0</v>
      </c>
      <c r="E7" s="18">
        <v>335</v>
      </c>
      <c r="F7" s="5">
        <f t="shared" si="0"/>
        <v>0</v>
      </c>
      <c r="G7" s="5"/>
      <c r="H7" s="39"/>
      <c r="I7" s="39"/>
      <c r="J7" s="39"/>
    </row>
    <row r="8" spans="1:10" x14ac:dyDescent="0.45">
      <c r="A8" s="4" t="s">
        <v>20</v>
      </c>
      <c r="B8" s="1" t="s">
        <v>21</v>
      </c>
      <c r="C8" s="1" t="s">
        <v>17</v>
      </c>
      <c r="D8" s="5">
        <v>0</v>
      </c>
      <c r="E8" s="18">
        <v>220</v>
      </c>
      <c r="F8" s="5">
        <f t="shared" si="0"/>
        <v>0</v>
      </c>
      <c r="G8" s="5"/>
      <c r="H8" s="39"/>
      <c r="I8" s="39"/>
      <c r="J8" s="39"/>
    </row>
    <row r="9" spans="1:10" x14ac:dyDescent="0.45">
      <c r="A9" s="4" t="s">
        <v>22</v>
      </c>
      <c r="B9" s="1" t="s">
        <v>23</v>
      </c>
      <c r="C9" s="1" t="s">
        <v>17</v>
      </c>
      <c r="D9" s="5">
        <v>0</v>
      </c>
      <c r="E9" s="18">
        <v>180</v>
      </c>
      <c r="F9" s="5">
        <f t="shared" si="0"/>
        <v>0</v>
      </c>
      <c r="G9" s="5"/>
      <c r="H9" s="39"/>
      <c r="I9" s="39"/>
      <c r="J9" s="39"/>
    </row>
    <row r="10" spans="1:10" x14ac:dyDescent="0.45">
      <c r="A10" s="4" t="s">
        <v>24</v>
      </c>
      <c r="B10" s="1" t="s">
        <v>25</v>
      </c>
      <c r="C10" s="1" t="s">
        <v>17</v>
      </c>
      <c r="D10" s="5">
        <v>0</v>
      </c>
      <c r="E10" s="18">
        <v>138</v>
      </c>
      <c r="F10" s="5">
        <f t="shared" si="0"/>
        <v>0</v>
      </c>
      <c r="G10" s="5"/>
      <c r="H10" s="39"/>
      <c r="I10" s="39"/>
      <c r="J10" s="39"/>
    </row>
    <row r="11" spans="1:10" x14ac:dyDescent="0.45">
      <c r="C11" s="1" t="s">
        <v>26</v>
      </c>
      <c r="D11" s="5">
        <v>0</v>
      </c>
      <c r="E11" s="18">
        <v>64</v>
      </c>
      <c r="F11" s="5">
        <f>+D11*E11</f>
        <v>0</v>
      </c>
      <c r="G11" s="5"/>
      <c r="H11" s="39" t="s">
        <v>27</v>
      </c>
      <c r="I11" s="39"/>
      <c r="J11" s="39"/>
    </row>
    <row r="12" spans="1:10" x14ac:dyDescent="0.45">
      <c r="C12" s="1" t="s">
        <v>28</v>
      </c>
      <c r="D12" s="5">
        <v>0</v>
      </c>
      <c r="E12" s="18">
        <v>33</v>
      </c>
      <c r="F12" s="5">
        <f>+D12*E12</f>
        <v>0</v>
      </c>
      <c r="G12" s="5"/>
      <c r="H12" s="39" t="s">
        <v>29</v>
      </c>
      <c r="I12" s="39"/>
      <c r="J12" s="39"/>
    </row>
    <row r="13" spans="1:10" x14ac:dyDescent="0.45">
      <c r="C13" s="1" t="s">
        <v>30</v>
      </c>
      <c r="D13" s="5">
        <v>0</v>
      </c>
      <c r="E13" s="18">
        <v>14</v>
      </c>
      <c r="F13" s="5">
        <f>+D13*E13</f>
        <v>0</v>
      </c>
      <c r="G13" s="5"/>
      <c r="H13" s="39"/>
      <c r="I13" s="39"/>
      <c r="J13" s="39"/>
    </row>
    <row r="14" spans="1:10" x14ac:dyDescent="0.45">
      <c r="D14" s="5"/>
      <c r="E14" s="18"/>
      <c r="F14" s="5"/>
      <c r="G14" s="5"/>
      <c r="H14" s="39"/>
      <c r="I14" s="39"/>
      <c r="J14" s="39"/>
    </row>
    <row r="15" spans="1:10" x14ac:dyDescent="0.45">
      <c r="C15" s="1" t="s">
        <v>31</v>
      </c>
      <c r="D15" s="5">
        <v>0</v>
      </c>
      <c r="E15" s="18">
        <v>84</v>
      </c>
      <c r="F15" s="5">
        <f>+D15*E15</f>
        <v>0</v>
      </c>
      <c r="G15" s="5"/>
      <c r="H15" s="39" t="s">
        <v>71</v>
      </c>
      <c r="I15" s="39"/>
      <c r="J15" s="39"/>
    </row>
    <row r="16" spans="1:10" x14ac:dyDescent="0.45">
      <c r="C16" s="1" t="s">
        <v>33</v>
      </c>
      <c r="D16" s="5">
        <v>0</v>
      </c>
      <c r="E16" s="18">
        <v>155</v>
      </c>
      <c r="F16" s="5">
        <f>+D16*E16</f>
        <v>0</v>
      </c>
      <c r="G16" s="5"/>
      <c r="H16" s="39" t="s">
        <v>71</v>
      </c>
      <c r="I16" s="39"/>
      <c r="J16" s="39"/>
    </row>
    <row r="17" spans="1:10" x14ac:dyDescent="0.45">
      <c r="C17" s="1" t="s">
        <v>34</v>
      </c>
      <c r="D17" s="5">
        <v>0</v>
      </c>
      <c r="E17" s="18">
        <v>210</v>
      </c>
      <c r="F17" s="5">
        <f>+D17*E17</f>
        <v>0</v>
      </c>
      <c r="G17" s="5"/>
      <c r="H17" s="39" t="s">
        <v>71</v>
      </c>
      <c r="I17" s="39"/>
      <c r="J17" s="39"/>
    </row>
    <row r="18" spans="1:10" x14ac:dyDescent="0.45">
      <c r="D18" s="5"/>
      <c r="E18" s="18"/>
      <c r="F18" s="5"/>
      <c r="G18" s="5"/>
      <c r="H18" s="39"/>
      <c r="I18" s="39"/>
      <c r="J18" s="39"/>
    </row>
    <row r="19" spans="1:10" x14ac:dyDescent="0.45">
      <c r="C19" s="1" t="s">
        <v>35</v>
      </c>
      <c r="D19" s="1">
        <v>0</v>
      </c>
      <c r="E19" s="18">
        <v>19</v>
      </c>
      <c r="F19" s="1">
        <f>E19*D19</f>
        <v>0</v>
      </c>
      <c r="H19" s="39" t="s">
        <v>71</v>
      </c>
      <c r="I19" s="39"/>
      <c r="J19" s="39"/>
    </row>
    <row r="20" spans="1:10" x14ac:dyDescent="0.45">
      <c r="C20" s="1" t="s">
        <v>36</v>
      </c>
      <c r="D20" s="1">
        <v>0</v>
      </c>
      <c r="E20" s="18">
        <v>26</v>
      </c>
      <c r="F20" s="1">
        <f t="shared" ref="F20:F22" si="1">E20*D20</f>
        <v>0</v>
      </c>
      <c r="H20" s="39" t="s">
        <v>71</v>
      </c>
      <c r="I20" s="39"/>
      <c r="J20" s="39"/>
    </row>
    <row r="21" spans="1:10" x14ac:dyDescent="0.45">
      <c r="C21" s="1" t="s">
        <v>37</v>
      </c>
      <c r="D21" s="1">
        <v>0</v>
      </c>
      <c r="E21" s="18">
        <v>51</v>
      </c>
      <c r="F21" s="1">
        <f t="shared" si="1"/>
        <v>0</v>
      </c>
      <c r="H21" s="39" t="s">
        <v>71</v>
      </c>
      <c r="I21" s="39"/>
      <c r="J21" s="39"/>
    </row>
    <row r="22" spans="1:10" x14ac:dyDescent="0.45">
      <c r="C22" s="1" t="s">
        <v>38</v>
      </c>
      <c r="D22" s="1">
        <v>0</v>
      </c>
      <c r="E22" s="18">
        <v>71</v>
      </c>
      <c r="F22" s="1">
        <f t="shared" si="1"/>
        <v>0</v>
      </c>
      <c r="H22" s="39" t="s">
        <v>71</v>
      </c>
      <c r="I22" s="39"/>
      <c r="J22" s="39"/>
    </row>
    <row r="23" spans="1:10" x14ac:dyDescent="0.45">
      <c r="H23" s="39"/>
      <c r="I23" s="39"/>
      <c r="J23" s="39"/>
    </row>
    <row r="24" spans="1:10" x14ac:dyDescent="0.45">
      <c r="A24" s="11" t="s">
        <v>39</v>
      </c>
      <c r="B24" s="11"/>
      <c r="C24" s="11"/>
      <c r="D24" s="12"/>
      <c r="E24" s="12"/>
      <c r="F24" s="12">
        <f>SUM(F6:F22)</f>
        <v>0</v>
      </c>
      <c r="G24" s="12"/>
      <c r="H24" s="43"/>
      <c r="I24" s="39"/>
      <c r="J24" s="39"/>
    </row>
    <row r="25" spans="1:10" x14ac:dyDescent="0.45">
      <c r="D25" s="5"/>
      <c r="E25" s="5"/>
      <c r="F25" s="5"/>
      <c r="G25" s="5"/>
      <c r="H25" s="39"/>
      <c r="I25" s="39"/>
      <c r="J25" s="39"/>
    </row>
    <row r="26" spans="1:10" x14ac:dyDescent="0.45">
      <c r="C26" s="1" t="s">
        <v>40</v>
      </c>
      <c r="D26" s="5">
        <v>0</v>
      </c>
      <c r="E26" s="6">
        <v>0.03</v>
      </c>
      <c r="F26" s="5">
        <f>+D26*E26</f>
        <v>0</v>
      </c>
      <c r="G26" s="5"/>
      <c r="H26" s="39" t="s">
        <v>41</v>
      </c>
      <c r="I26" s="39"/>
      <c r="J26" s="39"/>
    </row>
    <row r="27" spans="1:10" x14ac:dyDescent="0.45">
      <c r="C27" s="1" t="s">
        <v>42</v>
      </c>
      <c r="D27" s="5">
        <v>0</v>
      </c>
      <c r="E27" s="7">
        <v>675</v>
      </c>
      <c r="F27" s="5">
        <f>+D27*E27</f>
        <v>0</v>
      </c>
      <c r="G27" s="5"/>
      <c r="H27" s="39"/>
      <c r="I27" s="39"/>
      <c r="J27" s="39"/>
    </row>
    <row r="28" spans="1:10" x14ac:dyDescent="0.45">
      <c r="D28" s="5"/>
      <c r="E28" s="7"/>
      <c r="F28" s="5"/>
      <c r="G28" s="5"/>
      <c r="H28" s="39"/>
      <c r="I28" s="39"/>
      <c r="J28" s="39"/>
    </row>
    <row r="29" spans="1:10" x14ac:dyDescent="0.45">
      <c r="C29" s="8" t="s">
        <v>9</v>
      </c>
      <c r="D29" s="9" t="s">
        <v>10</v>
      </c>
      <c r="E29" s="9" t="s">
        <v>11</v>
      </c>
      <c r="F29" s="9" t="s">
        <v>12</v>
      </c>
      <c r="G29" s="5"/>
      <c r="H29" s="39"/>
      <c r="I29" s="39"/>
      <c r="J29" s="39"/>
    </row>
    <row r="30" spans="1:10" x14ac:dyDescent="0.45">
      <c r="A30" s="4" t="s">
        <v>15</v>
      </c>
      <c r="B30" s="1" t="s">
        <v>16</v>
      </c>
      <c r="C30" s="1" t="s">
        <v>72</v>
      </c>
      <c r="D30" s="5">
        <v>0</v>
      </c>
      <c r="E30" s="1">
        <v>160</v>
      </c>
      <c r="F30" s="5">
        <f>+D30*E30</f>
        <v>0</v>
      </c>
      <c r="G30" s="5"/>
      <c r="H30" s="39" t="s">
        <v>73</v>
      </c>
      <c r="I30" s="39"/>
      <c r="J30" s="39"/>
    </row>
    <row r="31" spans="1:10" x14ac:dyDescent="0.45">
      <c r="A31" s="4" t="s">
        <v>18</v>
      </c>
      <c r="B31" s="1" t="s">
        <v>19</v>
      </c>
      <c r="C31" s="1" t="s">
        <v>72</v>
      </c>
      <c r="D31" s="5">
        <v>0</v>
      </c>
      <c r="E31" s="1">
        <v>130</v>
      </c>
      <c r="F31" s="5">
        <f t="shared" ref="F31:F37" si="2">+D31*E31</f>
        <v>0</v>
      </c>
      <c r="G31" s="5"/>
      <c r="H31" s="39" t="s">
        <v>73</v>
      </c>
      <c r="I31" s="39"/>
      <c r="J31" s="39"/>
    </row>
    <row r="32" spans="1:10" x14ac:dyDescent="0.45">
      <c r="A32" s="4" t="s">
        <v>20</v>
      </c>
      <c r="B32" s="1" t="s">
        <v>21</v>
      </c>
      <c r="C32" s="1" t="s">
        <v>72</v>
      </c>
      <c r="D32" s="5">
        <v>0</v>
      </c>
      <c r="E32" s="1">
        <v>102</v>
      </c>
      <c r="F32" s="5">
        <f t="shared" si="2"/>
        <v>0</v>
      </c>
      <c r="G32" s="5"/>
      <c r="H32" s="39" t="s">
        <v>73</v>
      </c>
      <c r="I32" s="39"/>
      <c r="J32" s="39"/>
    </row>
    <row r="33" spans="1:10" x14ac:dyDescent="0.45">
      <c r="A33" s="4" t="s">
        <v>22</v>
      </c>
      <c r="B33" s="1" t="s">
        <v>23</v>
      </c>
      <c r="C33" s="1" t="s">
        <v>72</v>
      </c>
      <c r="D33" s="5">
        <v>0</v>
      </c>
      <c r="E33" s="1">
        <v>66</v>
      </c>
      <c r="F33" s="5">
        <f t="shared" si="2"/>
        <v>0</v>
      </c>
      <c r="G33" s="5"/>
      <c r="H33" s="39" t="s">
        <v>73</v>
      </c>
      <c r="I33" s="39"/>
      <c r="J33" s="39"/>
    </row>
    <row r="34" spans="1:10" x14ac:dyDescent="0.45">
      <c r="A34" s="4" t="s">
        <v>24</v>
      </c>
      <c r="B34" s="1" t="s">
        <v>25</v>
      </c>
      <c r="C34" s="1" t="s">
        <v>72</v>
      </c>
      <c r="D34" s="5">
        <v>0</v>
      </c>
      <c r="E34" s="1">
        <v>37</v>
      </c>
      <c r="F34" s="5">
        <f t="shared" si="2"/>
        <v>0</v>
      </c>
      <c r="G34" s="5"/>
      <c r="H34" s="39" t="s">
        <v>73</v>
      </c>
      <c r="I34" s="39"/>
      <c r="J34" s="39"/>
    </row>
    <row r="35" spans="1:10" x14ac:dyDescent="0.45">
      <c r="C35" s="1" t="s">
        <v>26</v>
      </c>
      <c r="D35" s="5">
        <v>0</v>
      </c>
      <c r="E35" s="1">
        <v>16</v>
      </c>
      <c r="F35" s="5">
        <f t="shared" si="2"/>
        <v>0</v>
      </c>
      <c r="G35" s="5"/>
      <c r="H35" s="39"/>
      <c r="I35" s="39"/>
      <c r="J35" s="39"/>
    </row>
    <row r="36" spans="1:10" x14ac:dyDescent="0.45">
      <c r="C36" s="1" t="s">
        <v>28</v>
      </c>
      <c r="D36" s="5">
        <v>0</v>
      </c>
      <c r="E36" s="1">
        <v>9</v>
      </c>
      <c r="F36" s="5">
        <f t="shared" si="2"/>
        <v>0</v>
      </c>
      <c r="G36" s="5"/>
      <c r="H36" s="39"/>
      <c r="I36" s="39"/>
      <c r="J36" s="39"/>
    </row>
    <row r="37" spans="1:10" x14ac:dyDescent="0.45">
      <c r="C37" s="1" t="s">
        <v>30</v>
      </c>
      <c r="D37" s="5">
        <v>0</v>
      </c>
      <c r="E37" s="1">
        <v>6</v>
      </c>
      <c r="F37" s="5">
        <f t="shared" si="2"/>
        <v>0</v>
      </c>
      <c r="G37" s="5"/>
      <c r="H37" s="39"/>
      <c r="I37" s="39"/>
      <c r="J37" s="39"/>
    </row>
    <row r="38" spans="1:10" x14ac:dyDescent="0.45">
      <c r="D38" s="5"/>
      <c r="E38" s="12"/>
      <c r="F38" s="12">
        <f>SUM(F30:F37)</f>
        <v>0</v>
      </c>
      <c r="G38" s="5"/>
      <c r="H38" s="39"/>
      <c r="I38" s="39"/>
      <c r="J38" s="39"/>
    </row>
    <row r="39" spans="1:10" x14ac:dyDescent="0.45">
      <c r="D39" s="5"/>
      <c r="E39" s="7"/>
      <c r="F39" s="5"/>
      <c r="G39" s="5"/>
      <c r="H39" s="39"/>
      <c r="I39" s="39"/>
      <c r="J39" s="39"/>
    </row>
    <row r="40" spans="1:10" x14ac:dyDescent="0.45">
      <c r="C40" s="8" t="s">
        <v>9</v>
      </c>
      <c r="D40" s="9" t="s">
        <v>10</v>
      </c>
      <c r="E40" s="9" t="s">
        <v>11</v>
      </c>
      <c r="F40" s="9" t="s">
        <v>12</v>
      </c>
      <c r="G40" s="9"/>
      <c r="H40" s="39"/>
      <c r="I40" s="39"/>
      <c r="J40" s="39"/>
    </row>
    <row r="41" spans="1:10" x14ac:dyDescent="0.45">
      <c r="C41" s="1" t="s">
        <v>43</v>
      </c>
      <c r="D41" s="5">
        <v>0</v>
      </c>
      <c r="E41" s="18">
        <v>87</v>
      </c>
      <c r="F41" s="5">
        <f t="shared" ref="F41:F45" si="3">+D41*E41</f>
        <v>0</v>
      </c>
      <c r="G41" s="5"/>
      <c r="H41" s="44" t="s">
        <v>44</v>
      </c>
      <c r="I41" s="39"/>
      <c r="J41" s="39"/>
    </row>
    <row r="42" spans="1:10" x14ac:dyDescent="0.45">
      <c r="C42" s="1" t="s">
        <v>45</v>
      </c>
      <c r="D42" s="5">
        <v>0</v>
      </c>
      <c r="E42" s="18">
        <v>45</v>
      </c>
      <c r="F42" s="5">
        <f t="shared" si="3"/>
        <v>0</v>
      </c>
      <c r="G42" s="5"/>
      <c r="H42" s="44" t="s">
        <v>44</v>
      </c>
      <c r="I42" s="39"/>
      <c r="J42" s="39"/>
    </row>
    <row r="43" spans="1:10" x14ac:dyDescent="0.45">
      <c r="C43" s="1" t="s">
        <v>26</v>
      </c>
      <c r="D43" s="5">
        <v>0</v>
      </c>
      <c r="E43" s="18">
        <v>21</v>
      </c>
      <c r="F43" s="5">
        <f t="shared" si="3"/>
        <v>0</v>
      </c>
      <c r="G43" s="5"/>
      <c r="H43" s="39" t="s">
        <v>27</v>
      </c>
      <c r="I43" s="39"/>
      <c r="J43" s="39"/>
    </row>
    <row r="44" spans="1:10" x14ac:dyDescent="0.45">
      <c r="C44" s="1" t="s">
        <v>28</v>
      </c>
      <c r="D44" s="5">
        <v>0</v>
      </c>
      <c r="E44" s="18">
        <v>11</v>
      </c>
      <c r="F44" s="5">
        <f t="shared" si="3"/>
        <v>0</v>
      </c>
      <c r="G44" s="5"/>
      <c r="H44" s="39" t="s">
        <v>29</v>
      </c>
      <c r="I44" s="39"/>
      <c r="J44" s="39"/>
    </row>
    <row r="45" spans="1:10" x14ac:dyDescent="0.45">
      <c r="C45" s="1" t="s">
        <v>30</v>
      </c>
      <c r="D45" s="5">
        <v>0</v>
      </c>
      <c r="E45" s="18">
        <v>6</v>
      </c>
      <c r="F45" s="5">
        <f t="shared" si="3"/>
        <v>0</v>
      </c>
      <c r="G45" s="5"/>
      <c r="H45" s="39"/>
      <c r="I45" s="39"/>
      <c r="J45" s="39"/>
    </row>
    <row r="46" spans="1:10" x14ac:dyDescent="0.45">
      <c r="A46" s="11" t="s">
        <v>39</v>
      </c>
      <c r="B46" s="11"/>
      <c r="C46" s="11"/>
      <c r="D46" s="12"/>
      <c r="E46" s="12"/>
      <c r="F46" s="12">
        <f>SUM(F41:F45)</f>
        <v>0</v>
      </c>
      <c r="G46" s="12"/>
      <c r="H46" s="43"/>
      <c r="I46" s="39"/>
      <c r="J46" s="39"/>
    </row>
    <row r="47" spans="1:10" x14ac:dyDescent="0.45">
      <c r="D47" s="5"/>
      <c r="E47" s="5"/>
      <c r="F47" s="5"/>
      <c r="G47" s="5"/>
      <c r="H47" s="39"/>
      <c r="I47" s="39"/>
      <c r="J47" s="39"/>
    </row>
    <row r="48" spans="1:10" x14ac:dyDescent="0.45">
      <c r="C48" s="8" t="s">
        <v>9</v>
      </c>
      <c r="D48" s="9" t="s">
        <v>10</v>
      </c>
      <c r="E48" s="9" t="s">
        <v>11</v>
      </c>
      <c r="F48" s="9" t="s">
        <v>12</v>
      </c>
      <c r="G48" s="9"/>
      <c r="H48" s="39"/>
      <c r="I48" s="39"/>
      <c r="J48" s="39"/>
    </row>
    <row r="49" spans="1:10" x14ac:dyDescent="0.45">
      <c r="A49" s="4" t="s">
        <v>15</v>
      </c>
      <c r="B49" s="1" t="s">
        <v>16</v>
      </c>
      <c r="C49" s="1" t="s">
        <v>46</v>
      </c>
      <c r="D49" s="5">
        <v>0</v>
      </c>
      <c r="E49" s="18">
        <v>160</v>
      </c>
      <c r="F49" s="5">
        <f>+D49*E49</f>
        <v>0</v>
      </c>
      <c r="G49" s="5"/>
      <c r="H49" s="39" t="s">
        <v>47</v>
      </c>
      <c r="I49" s="39"/>
      <c r="J49" s="39"/>
    </row>
    <row r="50" spans="1:10" x14ac:dyDescent="0.45">
      <c r="A50" s="4" t="s">
        <v>18</v>
      </c>
      <c r="B50" s="1" t="s">
        <v>19</v>
      </c>
      <c r="C50" s="1" t="s">
        <v>46</v>
      </c>
      <c r="D50" s="5">
        <v>0</v>
      </c>
      <c r="E50" s="18">
        <v>130</v>
      </c>
      <c r="F50" s="5">
        <f t="shared" ref="F50:F56" si="4">+D50*E50</f>
        <v>0</v>
      </c>
      <c r="G50" s="5"/>
      <c r="H50" s="39" t="s">
        <v>47</v>
      </c>
      <c r="I50" s="39"/>
      <c r="J50" s="39"/>
    </row>
    <row r="51" spans="1:10" x14ac:dyDescent="0.45">
      <c r="A51" s="4" t="s">
        <v>20</v>
      </c>
      <c r="B51" s="1" t="s">
        <v>21</v>
      </c>
      <c r="C51" s="1" t="s">
        <v>46</v>
      </c>
      <c r="D51" s="5">
        <v>0</v>
      </c>
      <c r="E51" s="18">
        <v>102</v>
      </c>
      <c r="F51" s="5">
        <f t="shared" si="4"/>
        <v>0</v>
      </c>
      <c r="G51" s="5"/>
      <c r="H51" s="39" t="s">
        <v>47</v>
      </c>
      <c r="I51" s="39"/>
      <c r="J51" s="39"/>
    </row>
    <row r="52" spans="1:10" x14ac:dyDescent="0.45">
      <c r="A52" s="4" t="s">
        <v>22</v>
      </c>
      <c r="B52" s="1" t="s">
        <v>23</v>
      </c>
      <c r="C52" s="1" t="s">
        <v>46</v>
      </c>
      <c r="D52" s="5">
        <v>0</v>
      </c>
      <c r="E52" s="18">
        <v>66</v>
      </c>
      <c r="F52" s="5">
        <f t="shared" si="4"/>
        <v>0</v>
      </c>
      <c r="G52" s="5"/>
      <c r="H52" s="39" t="s">
        <v>47</v>
      </c>
      <c r="I52" s="39"/>
      <c r="J52" s="39"/>
    </row>
    <row r="53" spans="1:10" x14ac:dyDescent="0.45">
      <c r="A53" s="4" t="s">
        <v>24</v>
      </c>
      <c r="B53" s="1" t="s">
        <v>25</v>
      </c>
      <c r="C53" s="1" t="s">
        <v>46</v>
      </c>
      <c r="D53" s="5">
        <v>0</v>
      </c>
      <c r="E53" s="18">
        <v>37</v>
      </c>
      <c r="F53" s="5">
        <f t="shared" si="4"/>
        <v>0</v>
      </c>
      <c r="G53" s="5"/>
      <c r="H53" s="39" t="s">
        <v>47</v>
      </c>
      <c r="I53" s="39"/>
      <c r="J53" s="39"/>
    </row>
    <row r="54" spans="1:10" x14ac:dyDescent="0.45">
      <c r="C54" s="1" t="s">
        <v>26</v>
      </c>
      <c r="D54" s="5">
        <v>0</v>
      </c>
      <c r="E54" s="18">
        <v>16</v>
      </c>
      <c r="F54" s="5">
        <f t="shared" si="4"/>
        <v>0</v>
      </c>
      <c r="G54" s="5"/>
      <c r="H54" s="39" t="s">
        <v>27</v>
      </c>
      <c r="I54" s="39"/>
      <c r="J54" s="39"/>
    </row>
    <row r="55" spans="1:10" x14ac:dyDescent="0.45">
      <c r="C55" s="1" t="s">
        <v>28</v>
      </c>
      <c r="D55" s="5">
        <v>0</v>
      </c>
      <c r="E55" s="18">
        <v>9</v>
      </c>
      <c r="F55" s="5">
        <f t="shared" si="4"/>
        <v>0</v>
      </c>
      <c r="G55" s="5"/>
      <c r="H55" s="39" t="s">
        <v>29</v>
      </c>
      <c r="I55" s="39"/>
      <c r="J55" s="39"/>
    </row>
    <row r="56" spans="1:10" x14ac:dyDescent="0.45">
      <c r="C56" s="1" t="s">
        <v>30</v>
      </c>
      <c r="D56" s="5">
        <v>0</v>
      </c>
      <c r="E56" s="18">
        <v>6</v>
      </c>
      <c r="F56" s="5">
        <f t="shared" si="4"/>
        <v>0</v>
      </c>
      <c r="G56" s="5"/>
      <c r="H56" s="39"/>
      <c r="I56" s="39"/>
      <c r="J56" s="39"/>
    </row>
    <row r="57" spans="1:10" x14ac:dyDescent="0.45">
      <c r="A57" s="11" t="s">
        <v>39</v>
      </c>
      <c r="B57" s="11"/>
      <c r="C57" s="11"/>
      <c r="D57" s="12"/>
      <c r="E57" s="12"/>
      <c r="F57" s="12">
        <f>SUM(F49:F56)</f>
        <v>0</v>
      </c>
      <c r="G57" s="12"/>
      <c r="H57" s="43"/>
      <c r="I57" s="39"/>
      <c r="J57" s="39"/>
    </row>
    <row r="58" spans="1:10" x14ac:dyDescent="0.45">
      <c r="D58" s="5"/>
      <c r="E58" s="5"/>
      <c r="F58" s="5"/>
      <c r="G58" s="5"/>
      <c r="H58" s="39"/>
      <c r="I58" s="39"/>
      <c r="J58" s="39"/>
    </row>
    <row r="59" spans="1:10" x14ac:dyDescent="0.45">
      <c r="C59" s="1" t="s">
        <v>48</v>
      </c>
      <c r="D59" s="5">
        <v>0</v>
      </c>
      <c r="E59" s="6">
        <v>0.03</v>
      </c>
      <c r="F59" s="5">
        <f t="shared" ref="F59" si="5">+D59*E59</f>
        <v>0</v>
      </c>
      <c r="G59" s="5"/>
      <c r="H59" s="44" t="s">
        <v>49</v>
      </c>
      <c r="I59" s="39"/>
      <c r="J59" s="39"/>
    </row>
    <row r="60" spans="1:10" x14ac:dyDescent="0.45">
      <c r="D60" s="5"/>
      <c r="E60" s="6"/>
      <c r="F60" s="5"/>
      <c r="G60" s="5"/>
      <c r="H60" s="39"/>
      <c r="I60" s="39"/>
      <c r="J60" s="39"/>
    </row>
    <row r="61" spans="1:10" x14ac:dyDescent="0.45">
      <c r="C61" s="8" t="s">
        <v>9</v>
      </c>
      <c r="D61" s="9" t="s">
        <v>10</v>
      </c>
      <c r="E61" s="9" t="s">
        <v>11</v>
      </c>
      <c r="F61" s="9" t="s">
        <v>12</v>
      </c>
      <c r="G61" s="9"/>
      <c r="H61" s="39"/>
      <c r="I61" s="39"/>
      <c r="J61" s="39"/>
    </row>
    <row r="62" spans="1:10" x14ac:dyDescent="0.45">
      <c r="C62" s="1" t="s">
        <v>50</v>
      </c>
      <c r="D62" s="5">
        <v>0</v>
      </c>
      <c r="E62" s="18">
        <v>11</v>
      </c>
      <c r="F62" s="5">
        <f t="shared" ref="F62:F64" si="6">+D62*E62</f>
        <v>0</v>
      </c>
      <c r="G62" s="5"/>
      <c r="H62" s="39" t="s">
        <v>27</v>
      </c>
      <c r="I62" s="39"/>
      <c r="J62" s="39"/>
    </row>
    <row r="63" spans="1:10" x14ac:dyDescent="0.45">
      <c r="C63" s="1" t="s">
        <v>51</v>
      </c>
      <c r="D63" s="5">
        <v>0</v>
      </c>
      <c r="E63" s="18">
        <v>6</v>
      </c>
      <c r="F63" s="5">
        <f t="shared" si="6"/>
        <v>0</v>
      </c>
      <c r="G63" s="5"/>
      <c r="H63" s="39" t="s">
        <v>29</v>
      </c>
      <c r="I63" s="39"/>
      <c r="J63" s="39"/>
    </row>
    <row r="64" spans="1:10" x14ac:dyDescent="0.45">
      <c r="C64" s="1" t="s">
        <v>52</v>
      </c>
      <c r="D64" s="5">
        <v>0</v>
      </c>
      <c r="E64" s="18">
        <v>4</v>
      </c>
      <c r="F64" s="5">
        <f t="shared" si="6"/>
        <v>0</v>
      </c>
      <c r="G64" s="5"/>
      <c r="H64" s="39"/>
      <c r="I64" s="39"/>
      <c r="J64" s="39"/>
    </row>
    <row r="65" spans="1:10" x14ac:dyDescent="0.45">
      <c r="A65" s="11" t="s">
        <v>39</v>
      </c>
      <c r="B65" s="11"/>
      <c r="C65" s="11"/>
      <c r="D65" s="12"/>
      <c r="E65" s="12"/>
      <c r="F65" s="12">
        <f>SUM(F62:F64)</f>
        <v>0</v>
      </c>
      <c r="G65" s="12"/>
      <c r="H65" s="43"/>
      <c r="I65" s="39"/>
      <c r="J65" s="39"/>
    </row>
    <row r="66" spans="1:10" x14ac:dyDescent="0.45">
      <c r="D66" s="5"/>
      <c r="E66" s="5"/>
      <c r="F66" s="5"/>
      <c r="G66" s="5"/>
      <c r="H66" s="39"/>
      <c r="I66" s="39"/>
      <c r="J66" s="39"/>
    </row>
    <row r="67" spans="1:10" x14ac:dyDescent="0.45">
      <c r="C67" s="8" t="s">
        <v>9</v>
      </c>
      <c r="D67" s="9" t="s">
        <v>10</v>
      </c>
      <c r="E67" s="9" t="s">
        <v>11</v>
      </c>
      <c r="F67" s="9" t="s">
        <v>12</v>
      </c>
      <c r="G67" s="9"/>
      <c r="H67" s="39"/>
      <c r="I67" s="39"/>
      <c r="J67" s="39"/>
    </row>
    <row r="68" spans="1:10" x14ac:dyDescent="0.45">
      <c r="A68" s="4" t="s">
        <v>15</v>
      </c>
      <c r="B68" s="1" t="s">
        <v>16</v>
      </c>
      <c r="C68" s="1" t="s">
        <v>53</v>
      </c>
      <c r="D68" s="5">
        <v>0</v>
      </c>
      <c r="E68" s="18">
        <v>305</v>
      </c>
      <c r="F68" s="5">
        <f t="shared" ref="F68:F75" si="7">+D68*E68</f>
        <v>0</v>
      </c>
      <c r="G68" s="5"/>
      <c r="H68" s="39"/>
      <c r="I68" s="39"/>
      <c r="J68" s="39"/>
    </row>
    <row r="69" spans="1:10" x14ac:dyDescent="0.45">
      <c r="A69" s="4" t="s">
        <v>18</v>
      </c>
      <c r="B69" s="1" t="s">
        <v>19</v>
      </c>
      <c r="C69" s="1" t="s">
        <v>53</v>
      </c>
      <c r="D69" s="5">
        <v>0</v>
      </c>
      <c r="E69" s="18">
        <v>230</v>
      </c>
      <c r="F69" s="5">
        <f t="shared" si="7"/>
        <v>0</v>
      </c>
      <c r="G69" s="5"/>
      <c r="H69" s="39"/>
      <c r="I69" s="39"/>
      <c r="J69" s="39"/>
    </row>
    <row r="70" spans="1:10" x14ac:dyDescent="0.45">
      <c r="A70" s="4" t="s">
        <v>20</v>
      </c>
      <c r="B70" s="1" t="s">
        <v>21</v>
      </c>
      <c r="C70" s="1" t="s">
        <v>53</v>
      </c>
      <c r="D70" s="5">
        <v>0</v>
      </c>
      <c r="E70" s="18">
        <v>150</v>
      </c>
      <c r="F70" s="5">
        <f t="shared" si="7"/>
        <v>0</v>
      </c>
      <c r="G70" s="5"/>
      <c r="H70" s="39"/>
      <c r="I70" s="39"/>
      <c r="J70" s="39"/>
    </row>
    <row r="71" spans="1:10" x14ac:dyDescent="0.45">
      <c r="A71" s="4" t="s">
        <v>22</v>
      </c>
      <c r="B71" s="1" t="s">
        <v>23</v>
      </c>
      <c r="C71" s="1" t="s">
        <v>53</v>
      </c>
      <c r="D71" s="5">
        <v>0</v>
      </c>
      <c r="E71" s="18">
        <v>92</v>
      </c>
      <c r="F71" s="5">
        <f t="shared" si="7"/>
        <v>0</v>
      </c>
      <c r="G71" s="5"/>
      <c r="H71" s="39"/>
      <c r="I71" s="39"/>
      <c r="J71" s="39"/>
    </row>
    <row r="72" spans="1:10" x14ac:dyDescent="0.45">
      <c r="A72" s="4" t="s">
        <v>24</v>
      </c>
      <c r="B72" s="1" t="s">
        <v>25</v>
      </c>
      <c r="C72" s="1" t="s">
        <v>53</v>
      </c>
      <c r="D72" s="5">
        <v>0</v>
      </c>
      <c r="E72" s="18">
        <v>62</v>
      </c>
      <c r="F72" s="5">
        <f t="shared" si="7"/>
        <v>0</v>
      </c>
      <c r="G72" s="5"/>
      <c r="H72" s="39"/>
      <c r="I72" s="39"/>
      <c r="J72" s="39"/>
    </row>
    <row r="73" spans="1:10" x14ac:dyDescent="0.45">
      <c r="C73" s="1" t="s">
        <v>26</v>
      </c>
      <c r="D73" s="5">
        <v>0</v>
      </c>
      <c r="E73" s="18">
        <v>31</v>
      </c>
      <c r="F73" s="5">
        <f t="shared" si="7"/>
        <v>0</v>
      </c>
      <c r="G73" s="5"/>
      <c r="H73" s="39" t="s">
        <v>27</v>
      </c>
      <c r="I73" s="39"/>
      <c r="J73" s="39"/>
    </row>
    <row r="74" spans="1:10" x14ac:dyDescent="0.45">
      <c r="C74" s="1" t="s">
        <v>28</v>
      </c>
      <c r="D74" s="5">
        <v>0</v>
      </c>
      <c r="E74" s="18">
        <v>16</v>
      </c>
      <c r="F74" s="5">
        <f t="shared" si="7"/>
        <v>0</v>
      </c>
      <c r="G74" s="5"/>
      <c r="H74" s="39" t="s">
        <v>29</v>
      </c>
      <c r="I74" s="39"/>
      <c r="J74" s="39"/>
    </row>
    <row r="75" spans="1:10" x14ac:dyDescent="0.45">
      <c r="C75" s="1" t="s">
        <v>30</v>
      </c>
      <c r="D75" s="5">
        <v>0</v>
      </c>
      <c r="E75" s="18">
        <v>7</v>
      </c>
      <c r="F75" s="5">
        <f t="shared" si="7"/>
        <v>0</v>
      </c>
      <c r="G75" s="5"/>
      <c r="H75" s="39"/>
      <c r="I75" s="39"/>
      <c r="J75" s="39"/>
    </row>
    <row r="76" spans="1:10" x14ac:dyDescent="0.45">
      <c r="A76" s="11" t="s">
        <v>39</v>
      </c>
      <c r="B76" s="11"/>
      <c r="C76" s="11"/>
      <c r="D76" s="12"/>
      <c r="E76" s="12"/>
      <c r="F76" s="12">
        <f>SUM(F68:F75)</f>
        <v>0</v>
      </c>
      <c r="G76" s="12"/>
      <c r="H76" s="43"/>
      <c r="I76" s="39"/>
      <c r="J76" s="39"/>
    </row>
    <row r="77" spans="1:10" x14ac:dyDescent="0.45">
      <c r="D77" s="5"/>
      <c r="E77" s="5"/>
      <c r="F77" s="5"/>
      <c r="G77" s="5"/>
      <c r="H77" s="39"/>
      <c r="I77" s="39"/>
      <c r="J77" s="39"/>
    </row>
    <row r="78" spans="1:10" x14ac:dyDescent="0.45">
      <c r="A78" s="18"/>
      <c r="B78" s="18"/>
      <c r="C78" s="18" t="s">
        <v>54</v>
      </c>
      <c r="D78" s="7">
        <v>0</v>
      </c>
      <c r="E78" s="7">
        <v>165</v>
      </c>
      <c r="F78" s="7">
        <f t="shared" ref="F78" si="8">+D78*E78</f>
        <v>0</v>
      </c>
      <c r="G78" s="7"/>
      <c r="H78" s="39" t="s">
        <v>55</v>
      </c>
      <c r="I78" s="39"/>
      <c r="J78" s="39"/>
    </row>
    <row r="79" spans="1:10" x14ac:dyDescent="0.45">
      <c r="D79" s="5"/>
      <c r="E79" s="5"/>
      <c r="F79" s="5"/>
      <c r="G79" s="5"/>
      <c r="H79" s="39"/>
      <c r="I79" s="39"/>
      <c r="J79" s="39"/>
    </row>
    <row r="80" spans="1:10" x14ac:dyDescent="0.45">
      <c r="C80" s="8" t="s">
        <v>9</v>
      </c>
      <c r="D80" s="9" t="s">
        <v>10</v>
      </c>
      <c r="E80" s="9" t="s">
        <v>11</v>
      </c>
      <c r="F80" s="9" t="s">
        <v>12</v>
      </c>
      <c r="G80" s="9"/>
      <c r="H80" s="39"/>
      <c r="I80" s="39"/>
      <c r="J80" s="39"/>
    </row>
    <row r="81" spans="1:10" x14ac:dyDescent="0.45">
      <c r="A81" s="4" t="s">
        <v>15</v>
      </c>
      <c r="B81" s="1" t="s">
        <v>16</v>
      </c>
      <c r="C81" s="1" t="s">
        <v>56</v>
      </c>
      <c r="D81" s="5">
        <v>0</v>
      </c>
      <c r="E81" s="18">
        <v>270</v>
      </c>
      <c r="F81" s="5">
        <f t="shared" ref="F81:F88" si="9">+D81*E81</f>
        <v>0</v>
      </c>
      <c r="G81" s="5"/>
      <c r="H81" s="39"/>
      <c r="I81" s="39"/>
      <c r="J81" s="39"/>
    </row>
    <row r="82" spans="1:10" x14ac:dyDescent="0.45">
      <c r="A82" s="4" t="s">
        <v>18</v>
      </c>
      <c r="B82" s="1" t="s">
        <v>19</v>
      </c>
      <c r="C82" s="1" t="s">
        <v>56</v>
      </c>
      <c r="D82" s="5">
        <v>0</v>
      </c>
      <c r="E82" s="18">
        <v>168</v>
      </c>
      <c r="F82" s="5">
        <f t="shared" si="9"/>
        <v>0</v>
      </c>
      <c r="G82" s="5"/>
      <c r="H82" s="39"/>
      <c r="I82" s="39"/>
      <c r="J82" s="39"/>
    </row>
    <row r="83" spans="1:10" x14ac:dyDescent="0.45">
      <c r="A83" s="4" t="s">
        <v>20</v>
      </c>
      <c r="B83" s="1" t="s">
        <v>21</v>
      </c>
      <c r="C83" s="1" t="s">
        <v>56</v>
      </c>
      <c r="D83" s="5">
        <v>0</v>
      </c>
      <c r="E83" s="18">
        <v>112</v>
      </c>
      <c r="F83" s="5">
        <f t="shared" si="9"/>
        <v>0</v>
      </c>
      <c r="G83" s="5"/>
      <c r="H83" s="39"/>
      <c r="I83" s="39"/>
      <c r="J83" s="39"/>
    </row>
    <row r="84" spans="1:10" x14ac:dyDescent="0.45">
      <c r="A84" s="4" t="s">
        <v>22</v>
      </c>
      <c r="B84" s="1" t="s">
        <v>23</v>
      </c>
      <c r="C84" s="1" t="s">
        <v>56</v>
      </c>
      <c r="D84" s="5">
        <v>0</v>
      </c>
      <c r="E84" s="18">
        <v>74</v>
      </c>
      <c r="F84" s="5">
        <f t="shared" si="9"/>
        <v>0</v>
      </c>
      <c r="G84" s="5"/>
      <c r="H84" s="39"/>
      <c r="I84" s="39"/>
      <c r="J84" s="39"/>
    </row>
    <row r="85" spans="1:10" x14ac:dyDescent="0.45">
      <c r="A85" s="4" t="s">
        <v>24</v>
      </c>
      <c r="B85" s="1" t="s">
        <v>25</v>
      </c>
      <c r="C85" s="1" t="s">
        <v>56</v>
      </c>
      <c r="D85" s="5">
        <v>0</v>
      </c>
      <c r="E85" s="18">
        <v>41</v>
      </c>
      <c r="F85" s="5">
        <f t="shared" si="9"/>
        <v>0</v>
      </c>
      <c r="G85" s="5"/>
      <c r="H85" s="39"/>
      <c r="I85" s="39"/>
      <c r="J85" s="39"/>
    </row>
    <row r="86" spans="1:10" x14ac:dyDescent="0.45">
      <c r="C86" s="1" t="s">
        <v>26</v>
      </c>
      <c r="D86" s="5">
        <v>0</v>
      </c>
      <c r="E86" s="18">
        <v>21</v>
      </c>
      <c r="F86" s="5">
        <f t="shared" si="9"/>
        <v>0</v>
      </c>
      <c r="G86" s="5"/>
      <c r="H86" s="39" t="s">
        <v>27</v>
      </c>
      <c r="I86" s="39"/>
      <c r="J86" s="39"/>
    </row>
    <row r="87" spans="1:10" x14ac:dyDescent="0.45">
      <c r="C87" s="1" t="s">
        <v>28</v>
      </c>
      <c r="D87" s="5">
        <v>0</v>
      </c>
      <c r="E87" s="18">
        <v>11</v>
      </c>
      <c r="F87" s="5">
        <f t="shared" si="9"/>
        <v>0</v>
      </c>
      <c r="G87" s="5"/>
      <c r="H87" s="39" t="s">
        <v>29</v>
      </c>
      <c r="I87" s="39"/>
      <c r="J87" s="39"/>
    </row>
    <row r="88" spans="1:10" x14ac:dyDescent="0.45">
      <c r="C88" s="1" t="s">
        <v>30</v>
      </c>
      <c r="D88" s="5">
        <v>0</v>
      </c>
      <c r="E88" s="18">
        <v>6</v>
      </c>
      <c r="F88" s="5">
        <f t="shared" si="9"/>
        <v>0</v>
      </c>
      <c r="G88" s="5"/>
      <c r="H88" s="39"/>
      <c r="I88" s="39"/>
      <c r="J88" s="39"/>
    </row>
    <row r="89" spans="1:10" x14ac:dyDescent="0.45">
      <c r="A89" s="11" t="s">
        <v>39</v>
      </c>
      <c r="B89" s="11"/>
      <c r="C89" s="11"/>
      <c r="D89" s="12"/>
      <c r="E89" s="12"/>
      <c r="F89" s="12">
        <f>SUM(F81:F88)</f>
        <v>0</v>
      </c>
      <c r="G89" s="12"/>
      <c r="H89" s="43"/>
      <c r="I89" s="39"/>
      <c r="J89" s="39"/>
    </row>
    <row r="90" spans="1:10" x14ac:dyDescent="0.45">
      <c r="D90" s="5"/>
      <c r="E90" s="5"/>
      <c r="F90" s="5"/>
      <c r="G90" s="5"/>
      <c r="H90" s="39"/>
      <c r="I90" s="39"/>
      <c r="J90" s="39"/>
    </row>
    <row r="91" spans="1:10" x14ac:dyDescent="0.45">
      <c r="C91" s="8" t="s">
        <v>9</v>
      </c>
      <c r="D91" s="9" t="s">
        <v>10</v>
      </c>
      <c r="E91" s="9" t="s">
        <v>11</v>
      </c>
      <c r="F91" s="9" t="s">
        <v>12</v>
      </c>
      <c r="G91" s="9"/>
      <c r="H91" s="39"/>
      <c r="I91" s="39"/>
      <c r="J91" s="39"/>
    </row>
    <row r="92" spans="1:10" x14ac:dyDescent="0.45">
      <c r="A92" s="1" t="s">
        <v>15</v>
      </c>
      <c r="B92" s="1" t="s">
        <v>16</v>
      </c>
      <c r="C92" s="1" t="s">
        <v>57</v>
      </c>
      <c r="D92" s="1">
        <v>0</v>
      </c>
      <c r="E92" s="18">
        <v>132</v>
      </c>
      <c r="F92" s="1">
        <f>E92*D92</f>
        <v>0</v>
      </c>
      <c r="H92" s="39" t="s">
        <v>58</v>
      </c>
      <c r="I92" s="39"/>
      <c r="J92" s="39"/>
    </row>
    <row r="93" spans="1:10" x14ac:dyDescent="0.45">
      <c r="A93" s="1" t="s">
        <v>18</v>
      </c>
      <c r="B93" s="1" t="s">
        <v>19</v>
      </c>
      <c r="C93" s="1" t="s">
        <v>57</v>
      </c>
      <c r="D93" s="1">
        <v>0</v>
      </c>
      <c r="E93" s="18">
        <v>102</v>
      </c>
      <c r="F93" s="1">
        <f t="shared" ref="F93:F99" si="10">E93*D93</f>
        <v>0</v>
      </c>
      <c r="H93" s="39" t="s">
        <v>58</v>
      </c>
      <c r="I93" s="39"/>
      <c r="J93" s="39"/>
    </row>
    <row r="94" spans="1:10" x14ac:dyDescent="0.45">
      <c r="A94" s="1" t="s">
        <v>20</v>
      </c>
      <c r="B94" s="1" t="s">
        <v>21</v>
      </c>
      <c r="C94" s="1" t="s">
        <v>57</v>
      </c>
      <c r="D94" s="1">
        <v>0</v>
      </c>
      <c r="E94" s="18">
        <v>77</v>
      </c>
      <c r="F94" s="1">
        <f t="shared" si="10"/>
        <v>0</v>
      </c>
      <c r="H94" s="39" t="s">
        <v>58</v>
      </c>
      <c r="I94" s="39"/>
      <c r="J94" s="39"/>
    </row>
    <row r="95" spans="1:10" x14ac:dyDescent="0.45">
      <c r="A95" s="4" t="s">
        <v>22</v>
      </c>
      <c r="B95" s="1" t="s">
        <v>23</v>
      </c>
      <c r="C95" s="1" t="s">
        <v>57</v>
      </c>
      <c r="D95" s="1">
        <v>0</v>
      </c>
      <c r="E95" s="18">
        <v>46</v>
      </c>
      <c r="F95" s="1">
        <f t="shared" si="10"/>
        <v>0</v>
      </c>
      <c r="H95" s="39" t="s">
        <v>58</v>
      </c>
      <c r="I95" s="39"/>
      <c r="J95" s="39"/>
    </row>
    <row r="96" spans="1:10" x14ac:dyDescent="0.45">
      <c r="A96" s="4" t="s">
        <v>24</v>
      </c>
      <c r="B96" s="1" t="s">
        <v>25</v>
      </c>
      <c r="C96" s="1" t="s">
        <v>57</v>
      </c>
      <c r="D96" s="1">
        <v>0</v>
      </c>
      <c r="E96" s="18">
        <v>21</v>
      </c>
      <c r="F96" s="1">
        <f t="shared" si="10"/>
        <v>0</v>
      </c>
      <c r="H96" s="39" t="s">
        <v>58</v>
      </c>
      <c r="I96" s="39"/>
      <c r="J96" s="39"/>
    </row>
    <row r="97" spans="1:180" x14ac:dyDescent="0.45">
      <c r="C97" s="1" t="s">
        <v>26</v>
      </c>
      <c r="D97" s="5">
        <v>0</v>
      </c>
      <c r="E97" s="18">
        <v>11</v>
      </c>
      <c r="F97" s="1">
        <f t="shared" si="10"/>
        <v>0</v>
      </c>
      <c r="H97" s="39" t="s">
        <v>27</v>
      </c>
      <c r="I97" s="39"/>
      <c r="J97" s="39"/>
    </row>
    <row r="98" spans="1:180" x14ac:dyDescent="0.45">
      <c r="C98" s="1" t="s">
        <v>28</v>
      </c>
      <c r="D98" s="5">
        <v>0</v>
      </c>
      <c r="E98" s="18">
        <v>6</v>
      </c>
      <c r="F98" s="1">
        <f t="shared" si="10"/>
        <v>0</v>
      </c>
      <c r="H98" s="39" t="s">
        <v>29</v>
      </c>
      <c r="I98" s="39"/>
      <c r="J98" s="39"/>
    </row>
    <row r="99" spans="1:180" x14ac:dyDescent="0.45">
      <c r="C99" s="1" t="s">
        <v>30</v>
      </c>
      <c r="D99" s="5">
        <v>0</v>
      </c>
      <c r="E99" s="18">
        <v>4</v>
      </c>
      <c r="F99" s="1">
        <f t="shared" si="10"/>
        <v>0</v>
      </c>
      <c r="H99" s="39"/>
      <c r="I99" s="39"/>
      <c r="J99" s="39"/>
    </row>
    <row r="100" spans="1:180" customFormat="1" x14ac:dyDescent="0.45">
      <c r="A100" s="11" t="s">
        <v>39</v>
      </c>
      <c r="B100" s="11"/>
      <c r="C100" s="11"/>
      <c r="D100" s="12"/>
      <c r="E100" s="13"/>
      <c r="F100" s="12">
        <f>SUM(F92:F99)</f>
        <v>0</v>
      </c>
      <c r="G100" s="12"/>
      <c r="H100" s="43"/>
      <c r="I100" s="45"/>
      <c r="J100" s="45"/>
      <c r="K100" s="45"/>
      <c r="L100" s="45"/>
      <c r="M100" s="45"/>
      <c r="N100" s="45"/>
      <c r="O100" s="45"/>
      <c r="P100" s="46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</row>
    <row r="101" spans="1:180" x14ac:dyDescent="0.45">
      <c r="D101" s="5"/>
      <c r="E101" s="3"/>
      <c r="F101" s="5"/>
      <c r="G101" s="5"/>
      <c r="H101" s="39"/>
      <c r="I101" s="39"/>
      <c r="J101" s="39"/>
    </row>
    <row r="102" spans="1:180" x14ac:dyDescent="0.45">
      <c r="C102" s="1" t="s">
        <v>59</v>
      </c>
      <c r="D102" s="5">
        <v>0</v>
      </c>
      <c r="E102" s="6">
        <v>0.03</v>
      </c>
      <c r="F102" s="5">
        <f t="shared" ref="F102" si="11">+D102*E102</f>
        <v>0</v>
      </c>
      <c r="G102" s="5"/>
      <c r="H102" s="44" t="s">
        <v>49</v>
      </c>
      <c r="I102" s="39"/>
      <c r="J102" s="39"/>
    </row>
    <row r="103" spans="1:180" x14ac:dyDescent="0.45">
      <c r="D103" s="5"/>
      <c r="E103" s="6"/>
      <c r="F103" s="5"/>
      <c r="G103" s="5"/>
      <c r="H103" s="44"/>
      <c r="I103" s="39"/>
      <c r="J103" s="39"/>
    </row>
    <row r="104" spans="1:180" x14ac:dyDescent="0.45">
      <c r="C104" s="8" t="s">
        <v>9</v>
      </c>
      <c r="D104" s="9" t="s">
        <v>10</v>
      </c>
      <c r="E104" s="9" t="s">
        <v>11</v>
      </c>
      <c r="F104" s="9" t="s">
        <v>12</v>
      </c>
      <c r="G104" s="9"/>
      <c r="H104" s="39"/>
      <c r="I104" s="39"/>
      <c r="J104" s="39"/>
    </row>
    <row r="105" spans="1:180" x14ac:dyDescent="0.45">
      <c r="A105" s="4" t="s">
        <v>15</v>
      </c>
      <c r="B105" s="1" t="s">
        <v>16</v>
      </c>
      <c r="C105" s="1" t="s">
        <v>60</v>
      </c>
      <c r="D105" s="5">
        <v>0</v>
      </c>
      <c r="E105" s="18">
        <v>285</v>
      </c>
      <c r="F105" s="5">
        <f t="shared" ref="F105:F112" si="12">+D105*E105</f>
        <v>0</v>
      </c>
      <c r="G105" s="5"/>
      <c r="H105" s="39"/>
      <c r="I105" s="39"/>
      <c r="J105" s="39"/>
    </row>
    <row r="106" spans="1:180" x14ac:dyDescent="0.45">
      <c r="A106" s="4" t="s">
        <v>18</v>
      </c>
      <c r="B106" s="1" t="s">
        <v>19</v>
      </c>
      <c r="C106" s="1" t="s">
        <v>60</v>
      </c>
      <c r="D106" s="5">
        <v>0</v>
      </c>
      <c r="E106" s="18">
        <v>200</v>
      </c>
      <c r="F106" s="5">
        <f t="shared" si="12"/>
        <v>0</v>
      </c>
      <c r="G106" s="5"/>
      <c r="H106" s="39"/>
      <c r="I106" s="39"/>
      <c r="J106" s="39"/>
    </row>
    <row r="107" spans="1:180" x14ac:dyDescent="0.45">
      <c r="A107" s="4" t="s">
        <v>20</v>
      </c>
      <c r="B107" s="1" t="s">
        <v>21</v>
      </c>
      <c r="C107" s="1" t="s">
        <v>60</v>
      </c>
      <c r="D107" s="5">
        <v>0</v>
      </c>
      <c r="E107" s="18">
        <v>148</v>
      </c>
      <c r="F107" s="5">
        <f t="shared" si="12"/>
        <v>0</v>
      </c>
      <c r="G107" s="5"/>
      <c r="H107" s="39"/>
      <c r="I107" s="39"/>
      <c r="J107" s="39"/>
    </row>
    <row r="108" spans="1:180" x14ac:dyDescent="0.45">
      <c r="A108" s="4" t="s">
        <v>22</v>
      </c>
      <c r="B108" s="1" t="s">
        <v>23</v>
      </c>
      <c r="C108" s="1" t="s">
        <v>60</v>
      </c>
      <c r="D108" s="5">
        <v>0</v>
      </c>
      <c r="E108" s="18">
        <v>94</v>
      </c>
      <c r="F108" s="5">
        <f t="shared" si="12"/>
        <v>0</v>
      </c>
      <c r="G108" s="5"/>
      <c r="H108" s="39"/>
      <c r="I108" s="39"/>
      <c r="J108" s="39"/>
    </row>
    <row r="109" spans="1:180" x14ac:dyDescent="0.45">
      <c r="A109" s="4" t="s">
        <v>24</v>
      </c>
      <c r="B109" s="1" t="s">
        <v>25</v>
      </c>
      <c r="C109" s="1" t="s">
        <v>60</v>
      </c>
      <c r="D109" s="5">
        <v>0</v>
      </c>
      <c r="E109" s="18">
        <v>51</v>
      </c>
      <c r="F109" s="5">
        <f t="shared" si="12"/>
        <v>0</v>
      </c>
      <c r="G109" s="5"/>
      <c r="H109" s="39"/>
      <c r="I109" s="39"/>
      <c r="J109" s="39"/>
    </row>
    <row r="110" spans="1:180" x14ac:dyDescent="0.45">
      <c r="C110" s="1" t="s">
        <v>26</v>
      </c>
      <c r="D110" s="5">
        <v>0</v>
      </c>
      <c r="E110" s="18">
        <v>23</v>
      </c>
      <c r="F110" s="5">
        <f t="shared" si="12"/>
        <v>0</v>
      </c>
      <c r="G110" s="5"/>
      <c r="H110" s="39" t="s">
        <v>27</v>
      </c>
      <c r="I110" s="39"/>
      <c r="J110" s="39"/>
    </row>
    <row r="111" spans="1:180" x14ac:dyDescent="0.45">
      <c r="C111" s="1" t="s">
        <v>28</v>
      </c>
      <c r="D111" s="5">
        <v>0</v>
      </c>
      <c r="E111" s="18">
        <v>13</v>
      </c>
      <c r="F111" s="5">
        <f t="shared" si="12"/>
        <v>0</v>
      </c>
      <c r="G111" s="5"/>
      <c r="H111" s="39" t="s">
        <v>29</v>
      </c>
      <c r="I111" s="39"/>
      <c r="J111" s="39"/>
    </row>
    <row r="112" spans="1:180" x14ac:dyDescent="0.45">
      <c r="C112" s="1" t="s">
        <v>30</v>
      </c>
      <c r="D112" s="5">
        <v>0</v>
      </c>
      <c r="E112" s="18">
        <v>6</v>
      </c>
      <c r="F112" s="5">
        <f t="shared" si="12"/>
        <v>0</v>
      </c>
      <c r="G112" s="5"/>
      <c r="H112" s="39"/>
      <c r="I112" s="39"/>
      <c r="J112" s="39"/>
    </row>
    <row r="113" spans="1:10" x14ac:dyDescent="0.45">
      <c r="A113" s="11" t="s">
        <v>39</v>
      </c>
      <c r="B113" s="11"/>
      <c r="C113" s="11"/>
      <c r="D113" s="12"/>
      <c r="E113" s="11"/>
      <c r="F113" s="12">
        <f>SUM(F105:F112)</f>
        <v>0</v>
      </c>
      <c r="G113" s="12"/>
      <c r="H113" s="43"/>
      <c r="I113" s="39"/>
      <c r="J113" s="39"/>
    </row>
    <row r="114" spans="1:10" x14ac:dyDescent="0.45">
      <c r="D114" s="5"/>
      <c r="E114" s="5"/>
      <c r="F114" s="5"/>
      <c r="G114" s="5"/>
      <c r="H114" s="39"/>
      <c r="I114" s="39"/>
      <c r="J114" s="39"/>
    </row>
    <row r="115" spans="1:10" x14ac:dyDescent="0.45">
      <c r="C115" s="8" t="s">
        <v>9</v>
      </c>
      <c r="D115" s="9" t="s">
        <v>10</v>
      </c>
      <c r="E115" s="9" t="s">
        <v>11</v>
      </c>
      <c r="F115" s="9" t="s">
        <v>12</v>
      </c>
      <c r="G115" s="9"/>
      <c r="H115" s="39"/>
      <c r="I115" s="39"/>
      <c r="J115" s="39"/>
    </row>
    <row r="116" spans="1:10" x14ac:dyDescent="0.45">
      <c r="A116" s="4" t="s">
        <v>15</v>
      </c>
      <c r="B116" s="1" t="s">
        <v>16</v>
      </c>
      <c r="C116" s="1" t="s">
        <v>61</v>
      </c>
      <c r="D116" s="5">
        <v>0</v>
      </c>
      <c r="E116" s="18">
        <v>175</v>
      </c>
      <c r="F116" s="5">
        <f t="shared" ref="F116:F123" si="13">+D116*E116</f>
        <v>0</v>
      </c>
      <c r="G116" s="5"/>
      <c r="H116" s="39"/>
      <c r="I116" s="39"/>
      <c r="J116" s="39"/>
    </row>
    <row r="117" spans="1:10" x14ac:dyDescent="0.45">
      <c r="A117" s="4" t="s">
        <v>18</v>
      </c>
      <c r="B117" s="1" t="s">
        <v>19</v>
      </c>
      <c r="C117" s="1" t="s">
        <v>61</v>
      </c>
      <c r="D117" s="5">
        <v>0</v>
      </c>
      <c r="E117" s="18">
        <v>110</v>
      </c>
      <c r="F117" s="5">
        <f t="shared" si="13"/>
        <v>0</v>
      </c>
      <c r="G117" s="5"/>
      <c r="H117" s="39"/>
      <c r="I117" s="39"/>
      <c r="J117" s="39"/>
    </row>
    <row r="118" spans="1:10" x14ac:dyDescent="0.45">
      <c r="A118" s="4" t="s">
        <v>20</v>
      </c>
      <c r="B118" s="1" t="s">
        <v>21</v>
      </c>
      <c r="C118" s="1" t="s">
        <v>61</v>
      </c>
      <c r="D118" s="5">
        <v>0</v>
      </c>
      <c r="E118" s="18">
        <v>84</v>
      </c>
      <c r="F118" s="5">
        <f t="shared" si="13"/>
        <v>0</v>
      </c>
      <c r="G118" s="5"/>
      <c r="H118" s="39"/>
      <c r="I118" s="39"/>
      <c r="J118" s="39"/>
    </row>
    <row r="119" spans="1:10" x14ac:dyDescent="0.45">
      <c r="A119" s="4" t="s">
        <v>22</v>
      </c>
      <c r="B119" s="1" t="s">
        <v>23</v>
      </c>
      <c r="C119" s="1" t="s">
        <v>61</v>
      </c>
      <c r="D119" s="5">
        <v>0</v>
      </c>
      <c r="E119" s="18">
        <v>47</v>
      </c>
      <c r="F119" s="5">
        <f t="shared" si="13"/>
        <v>0</v>
      </c>
      <c r="G119" s="5"/>
      <c r="H119" s="39"/>
      <c r="I119" s="39"/>
      <c r="J119" s="39"/>
    </row>
    <row r="120" spans="1:10" x14ac:dyDescent="0.45">
      <c r="A120" s="4" t="s">
        <v>24</v>
      </c>
      <c r="B120" s="1" t="s">
        <v>25</v>
      </c>
      <c r="C120" s="1" t="s">
        <v>61</v>
      </c>
      <c r="D120" s="5">
        <v>0</v>
      </c>
      <c r="E120" s="18">
        <v>21</v>
      </c>
      <c r="F120" s="5">
        <f t="shared" si="13"/>
        <v>0</v>
      </c>
      <c r="G120" s="5"/>
      <c r="H120" s="39"/>
      <c r="I120" s="39"/>
      <c r="J120" s="39"/>
    </row>
    <row r="121" spans="1:10" x14ac:dyDescent="0.45">
      <c r="C121" s="1" t="s">
        <v>26</v>
      </c>
      <c r="D121" s="5">
        <v>0</v>
      </c>
      <c r="E121" s="18">
        <v>11</v>
      </c>
      <c r="F121" s="5">
        <f t="shared" si="13"/>
        <v>0</v>
      </c>
      <c r="G121" s="5"/>
      <c r="H121" s="39" t="s">
        <v>27</v>
      </c>
      <c r="I121" s="39"/>
      <c r="J121" s="39"/>
    </row>
    <row r="122" spans="1:10" x14ac:dyDescent="0.45">
      <c r="C122" s="1" t="s">
        <v>28</v>
      </c>
      <c r="D122" s="5">
        <v>0</v>
      </c>
      <c r="E122" s="18">
        <v>6</v>
      </c>
      <c r="F122" s="5">
        <f t="shared" si="13"/>
        <v>0</v>
      </c>
      <c r="G122" s="5"/>
      <c r="H122" s="39" t="s">
        <v>29</v>
      </c>
      <c r="I122" s="39"/>
      <c r="J122" s="39"/>
    </row>
    <row r="123" spans="1:10" x14ac:dyDescent="0.45">
      <c r="C123" s="1" t="s">
        <v>30</v>
      </c>
      <c r="D123" s="5">
        <v>0</v>
      </c>
      <c r="E123" s="18">
        <v>4</v>
      </c>
      <c r="F123" s="5">
        <f t="shared" si="13"/>
        <v>0</v>
      </c>
      <c r="G123" s="5"/>
      <c r="H123" s="39"/>
      <c r="I123" s="39"/>
      <c r="J123" s="39"/>
    </row>
    <row r="124" spans="1:10" x14ac:dyDescent="0.45">
      <c r="A124" s="11" t="s">
        <v>39</v>
      </c>
      <c r="B124" s="11"/>
      <c r="C124" s="11"/>
      <c r="D124" s="12"/>
      <c r="E124" s="12"/>
      <c r="F124" s="12">
        <f>SUM(F116:F123)</f>
        <v>0</v>
      </c>
      <c r="G124" s="12"/>
      <c r="H124" s="43"/>
      <c r="I124" s="39"/>
      <c r="J124" s="39"/>
    </row>
    <row r="125" spans="1:10" x14ac:dyDescent="0.45">
      <c r="A125" s="11"/>
      <c r="B125" s="11"/>
      <c r="C125" s="11"/>
      <c r="D125" s="12"/>
      <c r="E125" s="12"/>
      <c r="F125" s="12"/>
      <c r="G125" s="12"/>
      <c r="H125" s="43"/>
      <c r="I125" s="39"/>
      <c r="J125" s="39"/>
    </row>
    <row r="126" spans="1:10" x14ac:dyDescent="0.45">
      <c r="C126" s="8" t="s">
        <v>9</v>
      </c>
      <c r="D126" s="9" t="s">
        <v>10</v>
      </c>
      <c r="E126" s="9" t="s">
        <v>11</v>
      </c>
      <c r="F126" s="9" t="s">
        <v>12</v>
      </c>
      <c r="G126" s="12"/>
      <c r="H126" s="43"/>
      <c r="I126" s="39"/>
      <c r="J126" s="39"/>
    </row>
    <row r="127" spans="1:10" x14ac:dyDescent="0.45">
      <c r="A127" s="4" t="s">
        <v>15</v>
      </c>
      <c r="B127" s="1" t="s">
        <v>16</v>
      </c>
      <c r="C127" s="1" t="s">
        <v>78</v>
      </c>
      <c r="D127" s="5">
        <v>0</v>
      </c>
      <c r="E127" s="5">
        <v>65</v>
      </c>
      <c r="F127" s="5">
        <f t="shared" ref="F127:F134" si="14">+D127*E127</f>
        <v>0</v>
      </c>
      <c r="G127" s="12"/>
      <c r="H127" s="39" t="s">
        <v>79</v>
      </c>
      <c r="I127" s="39"/>
      <c r="J127" s="39"/>
    </row>
    <row r="128" spans="1:10" x14ac:dyDescent="0.45">
      <c r="A128" s="4" t="s">
        <v>18</v>
      </c>
      <c r="B128" s="1" t="s">
        <v>19</v>
      </c>
      <c r="C128" s="1" t="s">
        <v>78</v>
      </c>
      <c r="D128" s="5">
        <v>0</v>
      </c>
      <c r="E128" s="5">
        <v>55</v>
      </c>
      <c r="F128" s="5">
        <f t="shared" si="14"/>
        <v>0</v>
      </c>
      <c r="G128" s="12"/>
      <c r="H128" s="39" t="s">
        <v>79</v>
      </c>
      <c r="I128" s="39"/>
      <c r="J128" s="39"/>
    </row>
    <row r="129" spans="1:10" x14ac:dyDescent="0.45">
      <c r="A129" s="4" t="s">
        <v>20</v>
      </c>
      <c r="B129" s="1" t="s">
        <v>21</v>
      </c>
      <c r="C129" s="1" t="s">
        <v>78</v>
      </c>
      <c r="D129" s="5">
        <v>0</v>
      </c>
      <c r="E129" s="5">
        <v>45</v>
      </c>
      <c r="F129" s="5">
        <f t="shared" si="14"/>
        <v>0</v>
      </c>
      <c r="G129" s="12"/>
      <c r="H129" s="39" t="s">
        <v>79</v>
      </c>
      <c r="I129" s="39"/>
      <c r="J129" s="39"/>
    </row>
    <row r="130" spans="1:10" x14ac:dyDescent="0.45">
      <c r="A130" s="4" t="s">
        <v>22</v>
      </c>
      <c r="B130" s="1" t="s">
        <v>23</v>
      </c>
      <c r="C130" s="1" t="s">
        <v>78</v>
      </c>
      <c r="D130" s="5">
        <v>0</v>
      </c>
      <c r="E130" s="5">
        <v>35</v>
      </c>
      <c r="F130" s="5">
        <f t="shared" si="14"/>
        <v>0</v>
      </c>
      <c r="G130" s="12"/>
      <c r="H130" s="39" t="s">
        <v>79</v>
      </c>
      <c r="I130" s="39"/>
      <c r="J130" s="39"/>
    </row>
    <row r="131" spans="1:10" x14ac:dyDescent="0.45">
      <c r="A131" s="4" t="s">
        <v>24</v>
      </c>
      <c r="B131" s="1" t="s">
        <v>25</v>
      </c>
      <c r="C131" s="1" t="s">
        <v>78</v>
      </c>
      <c r="D131" s="5">
        <v>0</v>
      </c>
      <c r="E131" s="5">
        <v>20</v>
      </c>
      <c r="F131" s="5">
        <f t="shared" si="14"/>
        <v>0</v>
      </c>
      <c r="G131" s="12"/>
      <c r="H131" s="39" t="s">
        <v>79</v>
      </c>
      <c r="I131" s="39"/>
      <c r="J131" s="39"/>
    </row>
    <row r="132" spans="1:10" x14ac:dyDescent="0.45">
      <c r="C132" s="1" t="s">
        <v>26</v>
      </c>
      <c r="D132" s="5">
        <v>0</v>
      </c>
      <c r="E132" s="5">
        <v>10</v>
      </c>
      <c r="F132" s="5">
        <f t="shared" si="14"/>
        <v>0</v>
      </c>
      <c r="G132" s="12"/>
      <c r="H132" s="39" t="s">
        <v>27</v>
      </c>
      <c r="I132" s="39"/>
      <c r="J132" s="39"/>
    </row>
    <row r="133" spans="1:10" x14ac:dyDescent="0.45">
      <c r="C133" s="1" t="s">
        <v>28</v>
      </c>
      <c r="D133" s="5">
        <v>0</v>
      </c>
      <c r="E133" s="5">
        <v>5</v>
      </c>
      <c r="F133" s="5">
        <f t="shared" si="14"/>
        <v>0</v>
      </c>
      <c r="G133" s="12"/>
      <c r="H133" s="39" t="s">
        <v>29</v>
      </c>
      <c r="I133" s="39"/>
      <c r="J133" s="39"/>
    </row>
    <row r="134" spans="1:10" x14ac:dyDescent="0.45">
      <c r="C134" s="1" t="s">
        <v>30</v>
      </c>
      <c r="D134" s="5">
        <v>0</v>
      </c>
      <c r="E134" s="5">
        <v>2</v>
      </c>
      <c r="F134" s="5">
        <f t="shared" si="14"/>
        <v>0</v>
      </c>
      <c r="G134" s="12"/>
      <c r="H134" s="43"/>
      <c r="I134" s="39"/>
      <c r="J134" s="39"/>
    </row>
    <row r="135" spans="1:10" x14ac:dyDescent="0.45">
      <c r="A135" s="11" t="s">
        <v>39</v>
      </c>
      <c r="B135" s="11"/>
      <c r="C135" s="11"/>
      <c r="D135" s="12"/>
      <c r="E135" s="12"/>
      <c r="F135" s="12">
        <f>SUM(F127:F134)</f>
        <v>0</v>
      </c>
      <c r="G135" s="12"/>
      <c r="H135" s="43"/>
      <c r="I135" s="39"/>
      <c r="J135" s="39"/>
    </row>
    <row r="136" spans="1:10" x14ac:dyDescent="0.45">
      <c r="A136" s="11"/>
      <c r="B136" s="11"/>
      <c r="C136" s="11"/>
      <c r="D136" s="12"/>
      <c r="E136" s="12"/>
      <c r="F136" s="12"/>
      <c r="G136" s="12"/>
      <c r="H136" s="43"/>
      <c r="I136" s="39"/>
      <c r="J136" s="39"/>
    </row>
    <row r="137" spans="1:10" x14ac:dyDescent="0.45">
      <c r="C137" s="8" t="s">
        <v>9</v>
      </c>
      <c r="D137" s="9" t="s">
        <v>10</v>
      </c>
      <c r="E137" s="9" t="s">
        <v>11</v>
      </c>
      <c r="F137" s="9" t="s">
        <v>12</v>
      </c>
      <c r="G137" s="12"/>
      <c r="H137" s="43"/>
      <c r="I137" s="39"/>
      <c r="J137" s="39"/>
    </row>
    <row r="138" spans="1:10" x14ac:dyDescent="0.45">
      <c r="A138" s="4" t="s">
        <v>15</v>
      </c>
      <c r="B138" s="1" t="s">
        <v>16</v>
      </c>
      <c r="C138" s="1" t="s">
        <v>80</v>
      </c>
      <c r="D138" s="5">
        <v>0</v>
      </c>
      <c r="E138" s="5">
        <v>65</v>
      </c>
      <c r="F138" s="5">
        <f t="shared" ref="F138:F145" si="15">+D138*E138</f>
        <v>0</v>
      </c>
      <c r="G138" s="12"/>
      <c r="H138" s="39" t="s">
        <v>79</v>
      </c>
      <c r="I138" s="39"/>
      <c r="J138" s="39"/>
    </row>
    <row r="139" spans="1:10" x14ac:dyDescent="0.45">
      <c r="A139" s="4" t="s">
        <v>18</v>
      </c>
      <c r="B139" s="1" t="s">
        <v>19</v>
      </c>
      <c r="C139" s="1" t="s">
        <v>80</v>
      </c>
      <c r="D139" s="5">
        <v>0</v>
      </c>
      <c r="E139" s="5">
        <v>55</v>
      </c>
      <c r="F139" s="5">
        <f t="shared" si="15"/>
        <v>0</v>
      </c>
      <c r="G139" s="12"/>
      <c r="H139" s="39" t="s">
        <v>79</v>
      </c>
      <c r="I139" s="39"/>
      <c r="J139" s="39"/>
    </row>
    <row r="140" spans="1:10" x14ac:dyDescent="0.45">
      <c r="A140" s="4" t="s">
        <v>20</v>
      </c>
      <c r="B140" s="1" t="s">
        <v>21</v>
      </c>
      <c r="C140" s="1" t="s">
        <v>80</v>
      </c>
      <c r="D140" s="5">
        <v>0</v>
      </c>
      <c r="E140" s="5">
        <v>45</v>
      </c>
      <c r="F140" s="5">
        <f t="shared" si="15"/>
        <v>0</v>
      </c>
      <c r="G140" s="12"/>
      <c r="H140" s="39" t="s">
        <v>79</v>
      </c>
      <c r="I140" s="39"/>
      <c r="J140" s="39"/>
    </row>
    <row r="141" spans="1:10" x14ac:dyDescent="0.45">
      <c r="A141" s="4" t="s">
        <v>22</v>
      </c>
      <c r="B141" s="1" t="s">
        <v>23</v>
      </c>
      <c r="C141" s="1" t="s">
        <v>80</v>
      </c>
      <c r="D141" s="5">
        <v>0</v>
      </c>
      <c r="E141" s="5">
        <v>35</v>
      </c>
      <c r="F141" s="5">
        <f t="shared" si="15"/>
        <v>0</v>
      </c>
      <c r="G141" s="12"/>
      <c r="H141" s="39" t="s">
        <v>79</v>
      </c>
      <c r="I141" s="39"/>
      <c r="J141" s="39"/>
    </row>
    <row r="142" spans="1:10" x14ac:dyDescent="0.45">
      <c r="A142" s="4" t="s">
        <v>24</v>
      </c>
      <c r="B142" s="1" t="s">
        <v>25</v>
      </c>
      <c r="C142" s="1" t="s">
        <v>80</v>
      </c>
      <c r="D142" s="5">
        <v>0</v>
      </c>
      <c r="E142" s="5">
        <v>20</v>
      </c>
      <c r="F142" s="5">
        <f t="shared" si="15"/>
        <v>0</v>
      </c>
      <c r="G142" s="12"/>
      <c r="H142" s="39" t="s">
        <v>79</v>
      </c>
      <c r="I142" s="39"/>
      <c r="J142" s="39"/>
    </row>
    <row r="143" spans="1:10" x14ac:dyDescent="0.45">
      <c r="C143" s="1" t="s">
        <v>26</v>
      </c>
      <c r="D143" s="5">
        <v>0</v>
      </c>
      <c r="E143" s="5">
        <v>10</v>
      </c>
      <c r="F143" s="5">
        <f t="shared" si="15"/>
        <v>0</v>
      </c>
      <c r="G143" s="12"/>
      <c r="H143" s="39" t="s">
        <v>27</v>
      </c>
      <c r="I143" s="39"/>
      <c r="J143" s="39"/>
    </row>
    <row r="144" spans="1:10" x14ac:dyDescent="0.45">
      <c r="C144" s="1" t="s">
        <v>28</v>
      </c>
      <c r="D144" s="5">
        <v>0</v>
      </c>
      <c r="E144" s="5">
        <v>5</v>
      </c>
      <c r="F144" s="5">
        <f t="shared" si="15"/>
        <v>0</v>
      </c>
      <c r="G144" s="12"/>
      <c r="H144" s="39" t="s">
        <v>29</v>
      </c>
      <c r="I144" s="39"/>
      <c r="J144" s="39"/>
    </row>
    <row r="145" spans="1:10" x14ac:dyDescent="0.45">
      <c r="C145" s="1" t="s">
        <v>30</v>
      </c>
      <c r="D145" s="5">
        <v>0</v>
      </c>
      <c r="E145" s="5">
        <v>2</v>
      </c>
      <c r="F145" s="5">
        <f t="shared" si="15"/>
        <v>0</v>
      </c>
      <c r="G145" s="12"/>
      <c r="H145" s="43"/>
      <c r="I145" s="39"/>
      <c r="J145" s="39"/>
    </row>
    <row r="146" spans="1:10" x14ac:dyDescent="0.45">
      <c r="A146" s="11" t="s">
        <v>39</v>
      </c>
      <c r="B146" s="11"/>
      <c r="C146" s="11"/>
      <c r="D146" s="12"/>
      <c r="E146" s="12"/>
      <c r="F146" s="12">
        <f>SUM(F138:F145)</f>
        <v>0</v>
      </c>
      <c r="G146" s="12"/>
      <c r="H146" s="43"/>
      <c r="I146" s="39"/>
      <c r="J146" s="39"/>
    </row>
    <row r="147" spans="1:10" x14ac:dyDescent="0.45">
      <c r="A147" s="11"/>
      <c r="B147" s="11"/>
      <c r="C147" s="11"/>
      <c r="D147" s="12"/>
      <c r="E147" s="12"/>
      <c r="F147" s="12"/>
      <c r="G147" s="12"/>
      <c r="H147" s="43"/>
      <c r="I147" s="39"/>
      <c r="J147" s="39"/>
    </row>
    <row r="148" spans="1:10" x14ac:dyDescent="0.45">
      <c r="C148" s="8" t="s">
        <v>9</v>
      </c>
      <c r="D148" s="9" t="s">
        <v>10</v>
      </c>
      <c r="E148" s="9" t="s">
        <v>11</v>
      </c>
      <c r="F148" s="9" t="s">
        <v>12</v>
      </c>
      <c r="G148" s="12"/>
      <c r="H148" s="43"/>
      <c r="I148" s="39"/>
      <c r="J148" s="39"/>
    </row>
    <row r="149" spans="1:10" x14ac:dyDescent="0.45">
      <c r="A149" s="4" t="s">
        <v>15</v>
      </c>
      <c r="B149" s="1" t="s">
        <v>16</v>
      </c>
      <c r="C149" s="1" t="s">
        <v>81</v>
      </c>
      <c r="D149" s="5">
        <v>0</v>
      </c>
      <c r="E149" s="5">
        <v>65</v>
      </c>
      <c r="F149" s="5">
        <f t="shared" ref="F149:F156" si="16">+D149*E149</f>
        <v>0</v>
      </c>
      <c r="G149" s="12"/>
      <c r="H149" s="39" t="s">
        <v>79</v>
      </c>
      <c r="I149" s="39"/>
      <c r="J149" s="39"/>
    </row>
    <row r="150" spans="1:10" x14ac:dyDescent="0.45">
      <c r="A150" s="4" t="s">
        <v>18</v>
      </c>
      <c r="B150" s="1" t="s">
        <v>19</v>
      </c>
      <c r="C150" s="1" t="s">
        <v>81</v>
      </c>
      <c r="D150" s="5">
        <v>0</v>
      </c>
      <c r="E150" s="5">
        <v>55</v>
      </c>
      <c r="F150" s="5">
        <f t="shared" si="16"/>
        <v>0</v>
      </c>
      <c r="G150" s="12"/>
      <c r="H150" s="39" t="s">
        <v>79</v>
      </c>
      <c r="I150" s="39"/>
      <c r="J150" s="39"/>
    </row>
    <row r="151" spans="1:10" x14ac:dyDescent="0.45">
      <c r="A151" s="4" t="s">
        <v>20</v>
      </c>
      <c r="B151" s="1" t="s">
        <v>21</v>
      </c>
      <c r="C151" s="1" t="s">
        <v>81</v>
      </c>
      <c r="D151" s="5">
        <v>0</v>
      </c>
      <c r="E151" s="5">
        <v>45</v>
      </c>
      <c r="F151" s="5">
        <f t="shared" si="16"/>
        <v>0</v>
      </c>
      <c r="G151" s="12"/>
      <c r="H151" s="39" t="s">
        <v>79</v>
      </c>
      <c r="I151" s="39"/>
      <c r="J151" s="39"/>
    </row>
    <row r="152" spans="1:10" x14ac:dyDescent="0.45">
      <c r="A152" s="4" t="s">
        <v>22</v>
      </c>
      <c r="B152" s="1" t="s">
        <v>23</v>
      </c>
      <c r="C152" s="1" t="s">
        <v>81</v>
      </c>
      <c r="D152" s="5">
        <v>0</v>
      </c>
      <c r="E152" s="5">
        <v>35</v>
      </c>
      <c r="F152" s="5">
        <f t="shared" si="16"/>
        <v>0</v>
      </c>
      <c r="G152" s="12"/>
      <c r="H152" s="39" t="s">
        <v>79</v>
      </c>
      <c r="I152" s="39"/>
      <c r="J152" s="39"/>
    </row>
    <row r="153" spans="1:10" x14ac:dyDescent="0.45">
      <c r="A153" s="4" t="s">
        <v>24</v>
      </c>
      <c r="B153" s="1" t="s">
        <v>25</v>
      </c>
      <c r="C153" s="1" t="s">
        <v>81</v>
      </c>
      <c r="D153" s="5">
        <v>0</v>
      </c>
      <c r="E153" s="5">
        <v>20</v>
      </c>
      <c r="F153" s="5">
        <f t="shared" si="16"/>
        <v>0</v>
      </c>
      <c r="G153" s="12"/>
      <c r="H153" s="39" t="s">
        <v>79</v>
      </c>
      <c r="I153" s="39"/>
      <c r="J153" s="39"/>
    </row>
    <row r="154" spans="1:10" x14ac:dyDescent="0.45">
      <c r="C154" s="1" t="s">
        <v>26</v>
      </c>
      <c r="D154" s="5">
        <v>0</v>
      </c>
      <c r="E154" s="5">
        <v>10</v>
      </c>
      <c r="F154" s="5">
        <f t="shared" si="16"/>
        <v>0</v>
      </c>
      <c r="G154" s="12"/>
      <c r="H154" s="39" t="s">
        <v>27</v>
      </c>
      <c r="I154" s="39"/>
      <c r="J154" s="39"/>
    </row>
    <row r="155" spans="1:10" x14ac:dyDescent="0.45">
      <c r="C155" s="1" t="s">
        <v>28</v>
      </c>
      <c r="D155" s="5">
        <v>0</v>
      </c>
      <c r="E155" s="5">
        <v>5</v>
      </c>
      <c r="F155" s="5">
        <f t="shared" si="16"/>
        <v>0</v>
      </c>
      <c r="G155" s="12"/>
      <c r="H155" s="39" t="s">
        <v>29</v>
      </c>
      <c r="I155" s="39"/>
      <c r="J155" s="39"/>
    </row>
    <row r="156" spans="1:10" x14ac:dyDescent="0.45">
      <c r="C156" s="1" t="s">
        <v>30</v>
      </c>
      <c r="D156" s="5">
        <v>0</v>
      </c>
      <c r="E156" s="5">
        <v>2</v>
      </c>
      <c r="F156" s="5">
        <f t="shared" si="16"/>
        <v>0</v>
      </c>
      <c r="G156" s="12"/>
      <c r="H156" s="43"/>
      <c r="I156" s="39"/>
      <c r="J156" s="39"/>
    </row>
    <row r="157" spans="1:10" x14ac:dyDescent="0.45">
      <c r="A157" s="11" t="s">
        <v>39</v>
      </c>
      <c r="B157" s="11"/>
      <c r="C157" s="11"/>
      <c r="D157" s="12"/>
      <c r="E157" s="12"/>
      <c r="F157" s="12">
        <f>SUM(F149:F156)</f>
        <v>0</v>
      </c>
      <c r="G157" s="12"/>
      <c r="H157" s="43"/>
      <c r="I157" s="39"/>
      <c r="J157" s="39"/>
    </row>
    <row r="158" spans="1:10" x14ac:dyDescent="0.45">
      <c r="D158" s="5"/>
      <c r="E158" s="5"/>
      <c r="F158" s="5"/>
      <c r="G158" s="5"/>
      <c r="H158" s="39"/>
      <c r="I158" s="39"/>
      <c r="J158" s="39"/>
    </row>
    <row r="159" spans="1:10" x14ac:dyDescent="0.45">
      <c r="C159" s="8" t="s">
        <v>9</v>
      </c>
      <c r="D159" s="9" t="s">
        <v>10</v>
      </c>
      <c r="E159" s="9" t="s">
        <v>11</v>
      </c>
      <c r="F159" s="9" t="s">
        <v>12</v>
      </c>
      <c r="G159" s="9"/>
      <c r="H159" s="39"/>
      <c r="I159" s="39"/>
      <c r="J159" s="39"/>
    </row>
    <row r="160" spans="1:10" x14ac:dyDescent="0.45">
      <c r="A160" s="4" t="s">
        <v>15</v>
      </c>
      <c r="B160" s="1" t="s">
        <v>16</v>
      </c>
      <c r="C160" s="1" t="s">
        <v>62</v>
      </c>
      <c r="D160" s="5">
        <v>0</v>
      </c>
      <c r="E160" s="18">
        <v>313</v>
      </c>
      <c r="F160" s="5">
        <f t="shared" ref="F160:F167" si="17">+D160*E160</f>
        <v>0</v>
      </c>
      <c r="G160" s="5"/>
      <c r="H160" s="39">
        <f>+E160+53</f>
        <v>366</v>
      </c>
      <c r="I160" s="39"/>
      <c r="J160" s="39"/>
    </row>
    <row r="161" spans="1:10" x14ac:dyDescent="0.45">
      <c r="A161" s="4" t="s">
        <v>18</v>
      </c>
      <c r="B161" s="1" t="s">
        <v>19</v>
      </c>
      <c r="C161" s="1" t="s">
        <v>62</v>
      </c>
      <c r="D161" s="5">
        <v>0</v>
      </c>
      <c r="E161" s="18">
        <v>263</v>
      </c>
      <c r="F161" s="5">
        <f t="shared" si="17"/>
        <v>0</v>
      </c>
      <c r="G161" s="5"/>
      <c r="H161" s="39">
        <f t="shared" ref="H161:H164" si="18">+E161+53</f>
        <v>316</v>
      </c>
      <c r="I161" s="39"/>
      <c r="J161" s="39"/>
    </row>
    <row r="162" spans="1:10" x14ac:dyDescent="0.45">
      <c r="A162" s="4" t="s">
        <v>20</v>
      </c>
      <c r="B162" s="1" t="s">
        <v>21</v>
      </c>
      <c r="C162" s="1" t="s">
        <v>62</v>
      </c>
      <c r="D162" s="5">
        <v>0</v>
      </c>
      <c r="E162" s="18">
        <v>211</v>
      </c>
      <c r="F162" s="5">
        <f t="shared" si="17"/>
        <v>0</v>
      </c>
      <c r="G162" s="5"/>
      <c r="H162" s="39">
        <f t="shared" si="18"/>
        <v>264</v>
      </c>
      <c r="I162" s="39"/>
      <c r="J162" s="39"/>
    </row>
    <row r="163" spans="1:10" x14ac:dyDescent="0.45">
      <c r="A163" s="4" t="s">
        <v>22</v>
      </c>
      <c r="B163" s="1" t="s">
        <v>23</v>
      </c>
      <c r="C163" s="1" t="s">
        <v>62</v>
      </c>
      <c r="D163" s="5">
        <v>0</v>
      </c>
      <c r="E163" s="18">
        <v>157</v>
      </c>
      <c r="F163" s="5">
        <f t="shared" si="17"/>
        <v>0</v>
      </c>
      <c r="G163" s="5"/>
      <c r="H163" s="39">
        <f t="shared" si="18"/>
        <v>210</v>
      </c>
      <c r="I163" s="39"/>
      <c r="J163" s="39"/>
    </row>
    <row r="164" spans="1:10" x14ac:dyDescent="0.45">
      <c r="A164" s="4" t="s">
        <v>24</v>
      </c>
      <c r="B164" s="1" t="s">
        <v>25</v>
      </c>
      <c r="C164" s="1" t="s">
        <v>62</v>
      </c>
      <c r="D164" s="5">
        <v>0</v>
      </c>
      <c r="E164" s="18">
        <v>106</v>
      </c>
      <c r="F164" s="5">
        <f t="shared" si="17"/>
        <v>0</v>
      </c>
      <c r="G164" s="5"/>
      <c r="H164" s="39">
        <f t="shared" si="18"/>
        <v>159</v>
      </c>
      <c r="I164" s="39"/>
      <c r="J164" s="39"/>
    </row>
    <row r="165" spans="1:10" x14ac:dyDescent="0.45">
      <c r="C165" s="1" t="s">
        <v>26</v>
      </c>
      <c r="D165" s="5">
        <v>0</v>
      </c>
      <c r="E165" s="18">
        <v>33</v>
      </c>
      <c r="F165" s="5">
        <f t="shared" si="17"/>
        <v>0</v>
      </c>
      <c r="G165" s="5"/>
      <c r="H165" s="39" t="s">
        <v>27</v>
      </c>
      <c r="I165" s="39"/>
      <c r="J165" s="39"/>
    </row>
    <row r="166" spans="1:10" x14ac:dyDescent="0.45">
      <c r="C166" s="1" t="s">
        <v>28</v>
      </c>
      <c r="D166" s="5">
        <v>0</v>
      </c>
      <c r="E166" s="18">
        <v>16</v>
      </c>
      <c r="F166" s="5">
        <f t="shared" si="17"/>
        <v>0</v>
      </c>
      <c r="G166" s="5"/>
      <c r="H166" s="39" t="s">
        <v>29</v>
      </c>
      <c r="I166" s="39"/>
      <c r="J166" s="39"/>
    </row>
    <row r="167" spans="1:10" x14ac:dyDescent="0.45">
      <c r="C167" s="1" t="s">
        <v>30</v>
      </c>
      <c r="D167" s="5">
        <v>0</v>
      </c>
      <c r="E167" s="18">
        <v>7</v>
      </c>
      <c r="F167" s="5">
        <f t="shared" si="17"/>
        <v>0</v>
      </c>
      <c r="G167" s="5"/>
      <c r="H167" s="39"/>
      <c r="I167" s="39"/>
      <c r="J167" s="39"/>
    </row>
    <row r="168" spans="1:10" x14ac:dyDescent="0.45">
      <c r="A168" s="1" t="s">
        <v>39</v>
      </c>
      <c r="D168" s="5"/>
      <c r="E168" s="5"/>
      <c r="F168" s="12">
        <f>SUM(F160:F167)</f>
        <v>0</v>
      </c>
      <c r="G168" s="12"/>
      <c r="H168" s="39"/>
      <c r="I168" s="39"/>
      <c r="J168" s="39"/>
    </row>
    <row r="169" spans="1:10" x14ac:dyDescent="0.45">
      <c r="D169" s="5"/>
      <c r="E169" s="5"/>
      <c r="F169" s="5"/>
      <c r="G169" s="5"/>
      <c r="H169" s="39"/>
      <c r="I169" s="39"/>
      <c r="J169" s="39"/>
    </row>
    <row r="170" spans="1:10" ht="16.5" x14ac:dyDescent="0.6">
      <c r="A170" s="14" t="s">
        <v>63</v>
      </c>
      <c r="B170" s="15"/>
      <c r="C170" s="15"/>
      <c r="D170" s="16"/>
      <c r="E170" s="16"/>
      <c r="F170" s="17">
        <f>+F24+F46+F65+F113+F124+F168+F89+F76+F57+F100+F157+F146+F135+F38</f>
        <v>0</v>
      </c>
      <c r="G170" s="17"/>
      <c r="H170" s="39"/>
      <c r="I170" s="39"/>
      <c r="J170" s="39"/>
    </row>
    <row r="171" spans="1:10" ht="16.5" x14ac:dyDescent="0.6">
      <c r="A171" s="14" t="s">
        <v>65</v>
      </c>
      <c r="B171" s="15"/>
      <c r="C171" s="15"/>
      <c r="D171" s="15"/>
      <c r="E171" s="15"/>
      <c r="F171" s="17">
        <f>SUM(F78,F102,F26,F27,F59)</f>
        <v>0</v>
      </c>
      <c r="G171" s="17"/>
      <c r="H171" s="39"/>
      <c r="I171" s="39"/>
      <c r="J171" s="39"/>
    </row>
    <row r="172" spans="1:10" x14ac:dyDescent="0.45">
      <c r="A172" s="39"/>
      <c r="B172" s="39"/>
      <c r="C172" s="39"/>
      <c r="D172" s="40"/>
      <c r="E172" s="41"/>
      <c r="F172" s="40"/>
      <c r="G172" s="40"/>
      <c r="H172" s="39"/>
      <c r="I172" s="39"/>
      <c r="J172" s="39"/>
    </row>
    <row r="173" spans="1:10" x14ac:dyDescent="0.45">
      <c r="A173" s="39"/>
      <c r="B173" s="39"/>
      <c r="C173" s="39"/>
      <c r="D173" s="40"/>
      <c r="E173" s="41"/>
      <c r="F173" s="40"/>
      <c r="G173" s="40"/>
      <c r="H173" s="39"/>
      <c r="I173" s="39"/>
      <c r="J173" s="39"/>
    </row>
    <row r="174" spans="1:10" x14ac:dyDescent="0.45">
      <c r="A174" s="39"/>
      <c r="B174" s="39"/>
      <c r="C174" s="39"/>
      <c r="D174" s="40"/>
      <c r="E174" s="40"/>
      <c r="F174" s="40"/>
      <c r="G174" s="40"/>
      <c r="H174" s="39"/>
      <c r="I174" s="39"/>
      <c r="J174" s="39"/>
    </row>
    <row r="175" spans="1:10" x14ac:dyDescent="0.45">
      <c r="A175" s="44" t="s">
        <v>66</v>
      </c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1:10" x14ac:dyDescent="0.45">
      <c r="A176" s="39"/>
      <c r="B176" s="39"/>
      <c r="C176" s="39"/>
      <c r="D176" s="41"/>
      <c r="E176" s="41"/>
      <c r="F176" s="41"/>
      <c r="G176" s="41"/>
      <c r="H176" s="39"/>
      <c r="I176" s="39"/>
      <c r="J176" s="39"/>
    </row>
    <row r="177" spans="1:10" x14ac:dyDescent="0.45">
      <c r="A177" s="39"/>
      <c r="B177" s="39"/>
      <c r="C177" s="39"/>
      <c r="D177" s="40"/>
      <c r="E177" s="40"/>
      <c r="F177" s="40"/>
      <c r="G177" s="40"/>
      <c r="H177" s="39"/>
      <c r="I177" s="39"/>
      <c r="J177" s="39"/>
    </row>
    <row r="178" spans="1:10" x14ac:dyDescent="0.45">
      <c r="A178" s="39"/>
      <c r="B178" s="39"/>
      <c r="C178" s="39"/>
      <c r="D178" s="40"/>
      <c r="E178" s="40"/>
      <c r="F178" s="40"/>
      <c r="G178" s="40"/>
      <c r="H178" s="39"/>
      <c r="I178" s="39"/>
      <c r="J178" s="39"/>
    </row>
    <row r="179" spans="1:10" x14ac:dyDescent="0.45">
      <c r="A179" s="39"/>
      <c r="B179" s="39"/>
      <c r="C179" s="39"/>
      <c r="D179" s="40"/>
      <c r="E179" s="41"/>
      <c r="F179" s="40"/>
      <c r="G179" s="40"/>
      <c r="H179" s="39"/>
      <c r="I179" s="39"/>
      <c r="J179" s="39"/>
    </row>
    <row r="180" spans="1:10" x14ac:dyDescent="0.45">
      <c r="A180" s="39"/>
      <c r="B180" s="39"/>
      <c r="C180" s="39"/>
      <c r="D180" s="40"/>
      <c r="E180" s="41"/>
      <c r="F180" s="40"/>
      <c r="G180" s="40"/>
      <c r="H180" s="39"/>
      <c r="I180" s="39"/>
      <c r="J180" s="39"/>
    </row>
    <row r="181" spans="1:10" x14ac:dyDescent="0.45">
      <c r="A181" s="39"/>
      <c r="B181" s="39"/>
      <c r="C181" s="39"/>
      <c r="D181" s="40"/>
      <c r="E181" s="41"/>
      <c r="F181" s="40"/>
      <c r="G181" s="40"/>
      <c r="H181" s="39"/>
      <c r="I181" s="39"/>
      <c r="J181" s="39"/>
    </row>
    <row r="182" spans="1:10" x14ac:dyDescent="0.45">
      <c r="A182" s="39"/>
      <c r="B182" s="39"/>
      <c r="C182" s="39"/>
      <c r="D182" s="40"/>
      <c r="E182" s="41"/>
      <c r="F182" s="40"/>
      <c r="G182" s="40"/>
      <c r="H182" s="39"/>
      <c r="I182" s="39"/>
      <c r="J182" s="39"/>
    </row>
    <row r="183" spans="1:10" x14ac:dyDescent="0.45">
      <c r="A183" s="39"/>
      <c r="B183" s="39"/>
      <c r="C183" s="39"/>
      <c r="D183" s="40"/>
      <c r="E183" s="40"/>
      <c r="F183" s="40"/>
      <c r="G183" s="40"/>
      <c r="H183" s="39"/>
      <c r="I183" s="39"/>
      <c r="J183" s="39"/>
    </row>
    <row r="184" spans="1:10" x14ac:dyDescent="0.45">
      <c r="A184" s="39"/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1:10" x14ac:dyDescent="0.45">
      <c r="A185" s="39"/>
      <c r="B185" s="39"/>
      <c r="C185" s="39"/>
      <c r="D185" s="39"/>
      <c r="E185" s="39"/>
      <c r="F185" s="40"/>
      <c r="G185" s="40"/>
      <c r="H185" s="39"/>
      <c r="I185" s="39"/>
      <c r="J185" s="39"/>
    </row>
    <row r="186" spans="1:10" x14ac:dyDescent="0.45">
      <c r="A186" s="39"/>
      <c r="B186" s="39"/>
      <c r="C186" s="39"/>
      <c r="D186" s="39"/>
      <c r="E186" s="39"/>
      <c r="F186" s="40"/>
      <c r="G186" s="40"/>
      <c r="H186" s="39"/>
      <c r="I186" s="39"/>
      <c r="J186" s="39"/>
    </row>
    <row r="187" spans="1:10" x14ac:dyDescent="0.45">
      <c r="A187" s="39"/>
      <c r="B187" s="39"/>
      <c r="C187" s="39"/>
      <c r="D187" s="39"/>
      <c r="E187" s="39"/>
      <c r="F187" s="40"/>
      <c r="G187" s="40"/>
      <c r="H187" s="39"/>
      <c r="I187" s="39"/>
      <c r="J187" s="39"/>
    </row>
    <row r="188" spans="1:10" x14ac:dyDescent="0.45">
      <c r="A188" s="39"/>
      <c r="B188" s="39"/>
      <c r="C188" s="39"/>
      <c r="D188" s="39"/>
      <c r="E188" s="39"/>
      <c r="F188" s="39"/>
      <c r="G188" s="39"/>
      <c r="H188" s="39"/>
      <c r="I188" s="39"/>
      <c r="J188" s="39"/>
    </row>
    <row r="189" spans="1:10" x14ac:dyDescent="0.45">
      <c r="A189" s="39"/>
      <c r="B189" s="39"/>
      <c r="C189" s="39"/>
      <c r="D189" s="39"/>
      <c r="E189" s="39"/>
      <c r="F189" s="40"/>
      <c r="G189" s="40"/>
      <c r="H189" s="39"/>
      <c r="I189" s="39"/>
      <c r="J189" s="39"/>
    </row>
    <row r="190" spans="1:10" x14ac:dyDescent="0.45">
      <c r="A190" s="39"/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1:10" x14ac:dyDescent="0.45">
      <c r="A191" s="39"/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1:10" x14ac:dyDescent="0.45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x14ac:dyDescent="0.45">
      <c r="A193" s="39"/>
      <c r="B193" s="39"/>
      <c r="C193" s="39"/>
      <c r="D193" s="39"/>
      <c r="E193" s="39"/>
      <c r="F193" s="39"/>
      <c r="G193" s="39"/>
      <c r="H193" s="39"/>
      <c r="I193" s="39"/>
      <c r="J193" s="39"/>
    </row>
    <row r="194" spans="1:10" x14ac:dyDescent="0.45">
      <c r="A194" s="39"/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1:10" x14ac:dyDescent="0.45">
      <c r="A195" s="39"/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1:10" x14ac:dyDescent="0.45">
      <c r="A196" s="39"/>
      <c r="B196" s="39"/>
      <c r="C196" s="39"/>
      <c r="D196" s="39"/>
      <c r="E196" s="39"/>
      <c r="F196" s="39"/>
      <c r="G196" s="39"/>
      <c r="H196" s="39"/>
      <c r="I196" s="39"/>
      <c r="J196" s="39"/>
    </row>
    <row r="197" spans="1:10" x14ac:dyDescent="0.45">
      <c r="A197" s="39"/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1:10" x14ac:dyDescent="0.45">
      <c r="A198" s="39"/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1:10" x14ac:dyDescent="0.45">
      <c r="A199" s="39"/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1:10" x14ac:dyDescent="0.45">
      <c r="A200" s="39"/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1:10" x14ac:dyDescent="0.45">
      <c r="A201" s="39"/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1:10" x14ac:dyDescent="0.45">
      <c r="A202" s="39"/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1:10" x14ac:dyDescent="0.45">
      <c r="A203" s="39"/>
      <c r="B203" s="39"/>
      <c r="C203" s="39"/>
      <c r="D203" s="39"/>
      <c r="E203" s="39"/>
      <c r="F203" s="39"/>
      <c r="G203" s="39"/>
      <c r="H203" s="39"/>
      <c r="I203" s="39"/>
      <c r="J203" s="39"/>
    </row>
    <row r="204" spans="1:10" x14ac:dyDescent="0.45">
      <c r="A204" s="39"/>
      <c r="B204" s="39"/>
      <c r="C204" s="39"/>
      <c r="D204" s="39"/>
      <c r="E204" s="39"/>
      <c r="F204" s="39"/>
      <c r="G204" s="39"/>
      <c r="H204" s="39"/>
      <c r="I204" s="39"/>
      <c r="J204" s="39"/>
    </row>
    <row r="205" spans="1:10" x14ac:dyDescent="0.45">
      <c r="A205" s="39"/>
      <c r="B205" s="39"/>
      <c r="C205" s="39"/>
      <c r="D205" s="39"/>
      <c r="E205" s="39"/>
      <c r="F205" s="39"/>
      <c r="G205" s="39"/>
      <c r="H205" s="39"/>
      <c r="I205" s="39"/>
      <c r="J205" s="39"/>
    </row>
    <row r="206" spans="1:10" x14ac:dyDescent="0.45">
      <c r="A206" s="39"/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1:10" x14ac:dyDescent="0.45">
      <c r="A207" s="39"/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1:10" x14ac:dyDescent="0.45">
      <c r="A208" s="39"/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1:10" x14ac:dyDescent="0.45">
      <c r="A209" s="39"/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1:10" x14ac:dyDescent="0.45">
      <c r="A210" s="39"/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1:10" x14ac:dyDescent="0.45">
      <c r="A211" s="39"/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1:10" x14ac:dyDescent="0.45">
      <c r="A212" s="39"/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1:10" x14ac:dyDescent="0.45">
      <c r="A213" s="39"/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1:10" x14ac:dyDescent="0.45">
      <c r="A214" s="39"/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x14ac:dyDescent="0.45">
      <c r="A215" s="39"/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1:10" x14ac:dyDescent="0.45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x14ac:dyDescent="0.45">
      <c r="A217" s="39"/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1:10" x14ac:dyDescent="0.45">
      <c r="A218" s="39"/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1:10" x14ac:dyDescent="0.45">
      <c r="A219" s="39"/>
      <c r="B219" s="39"/>
      <c r="C219" s="39"/>
      <c r="D219" s="39"/>
      <c r="E219" s="39"/>
      <c r="F219" s="39"/>
      <c r="G219" s="39"/>
      <c r="H219" s="39"/>
      <c r="I219" s="39"/>
      <c r="J219" s="39"/>
    </row>
    <row r="220" spans="1:10" x14ac:dyDescent="0.45">
      <c r="A220" s="39"/>
      <c r="B220" s="39"/>
      <c r="C220" s="39"/>
      <c r="D220" s="39"/>
      <c r="E220" s="39"/>
      <c r="F220" s="39"/>
      <c r="G220" s="39"/>
      <c r="H220" s="39"/>
      <c r="I220" s="39"/>
      <c r="J220" s="39"/>
    </row>
    <row r="221" spans="1:10" x14ac:dyDescent="0.45">
      <c r="A221" s="39"/>
      <c r="B221" s="39"/>
      <c r="C221" s="39"/>
      <c r="D221" s="39"/>
      <c r="E221" s="39"/>
      <c r="F221" s="39"/>
      <c r="G221" s="39"/>
      <c r="H221" s="39"/>
      <c r="I221" s="39"/>
      <c r="J221" s="39"/>
    </row>
    <row r="222" spans="1:10" x14ac:dyDescent="0.45">
      <c r="A222" s="39"/>
      <c r="B222" s="39"/>
      <c r="C222" s="39"/>
      <c r="D222" s="39"/>
      <c r="E222" s="39"/>
      <c r="F222" s="39"/>
      <c r="G222" s="39"/>
      <c r="H222" s="39"/>
      <c r="I222" s="39"/>
      <c r="J222" s="39"/>
    </row>
    <row r="223" spans="1:10" x14ac:dyDescent="0.45">
      <c r="A223" s="39"/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1:10" x14ac:dyDescent="0.45">
      <c r="A224" s="39"/>
      <c r="B224" s="39"/>
      <c r="C224" s="39"/>
      <c r="D224" s="39"/>
      <c r="E224" s="39"/>
      <c r="F224" s="39"/>
      <c r="G224" s="39"/>
      <c r="H224" s="39"/>
      <c r="I224" s="39"/>
      <c r="J224" s="39"/>
    </row>
    <row r="225" spans="1:10" x14ac:dyDescent="0.45">
      <c r="A225" s="39"/>
      <c r="B225" s="39"/>
      <c r="C225" s="39"/>
      <c r="D225" s="39"/>
      <c r="E225" s="39"/>
      <c r="F225" s="39"/>
      <c r="G225" s="39"/>
      <c r="H225" s="39"/>
      <c r="I225" s="39"/>
      <c r="J225" s="39"/>
    </row>
    <row r="226" spans="1:10" x14ac:dyDescent="0.45">
      <c r="A226" s="39"/>
      <c r="B226" s="39"/>
      <c r="C226" s="39"/>
      <c r="D226" s="39"/>
      <c r="E226" s="39"/>
      <c r="F226" s="39"/>
      <c r="G226" s="39"/>
      <c r="H226" s="39"/>
      <c r="I226" s="39"/>
      <c r="J226" s="39"/>
    </row>
    <row r="227" spans="1:10" x14ac:dyDescent="0.45">
      <c r="A227" s="39"/>
      <c r="B227" s="39"/>
      <c r="C227" s="39"/>
      <c r="D227" s="39"/>
      <c r="E227" s="39"/>
      <c r="F227" s="39"/>
      <c r="G227" s="39"/>
      <c r="H227" s="39"/>
      <c r="I227" s="39"/>
      <c r="J227" s="39"/>
    </row>
    <row r="228" spans="1:10" x14ac:dyDescent="0.45">
      <c r="A228" s="39"/>
      <c r="B228" s="39"/>
      <c r="C228" s="39"/>
      <c r="D228" s="39"/>
      <c r="E228" s="39"/>
      <c r="F228" s="39"/>
      <c r="G228" s="39"/>
      <c r="H228" s="39"/>
      <c r="I228" s="39"/>
      <c r="J228" s="39"/>
    </row>
    <row r="229" spans="1:10" x14ac:dyDescent="0.45">
      <c r="A229" s="39"/>
      <c r="B229" s="39"/>
      <c r="C229" s="39"/>
      <c r="D229" s="39"/>
      <c r="E229" s="39"/>
      <c r="F229" s="39"/>
      <c r="G229" s="39"/>
      <c r="H229" s="39"/>
      <c r="I229" s="39"/>
      <c r="J229" s="39"/>
    </row>
    <row r="230" spans="1:10" x14ac:dyDescent="0.45">
      <c r="A230" s="39"/>
      <c r="B230" s="39"/>
      <c r="C230" s="39"/>
      <c r="D230" s="39"/>
      <c r="E230" s="39"/>
      <c r="F230" s="39"/>
      <c r="G230" s="39"/>
      <c r="H230" s="39"/>
      <c r="I230" s="39"/>
      <c r="J230" s="39"/>
    </row>
    <row r="231" spans="1:10" x14ac:dyDescent="0.45">
      <c r="A231" s="39"/>
      <c r="B231" s="39"/>
      <c r="C231" s="39"/>
      <c r="D231" s="39"/>
      <c r="E231" s="39"/>
      <c r="F231" s="39"/>
      <c r="G231" s="39"/>
      <c r="H231" s="39"/>
      <c r="I231" s="39"/>
      <c r="J231" s="39"/>
    </row>
    <row r="232" spans="1:10" x14ac:dyDescent="0.45">
      <c r="A232" s="39"/>
      <c r="B232" s="39"/>
      <c r="C232" s="39"/>
      <c r="D232" s="39"/>
      <c r="E232" s="39"/>
      <c r="F232" s="39"/>
      <c r="G232" s="39"/>
      <c r="H232" s="39"/>
      <c r="I232" s="39"/>
      <c r="J232" s="39"/>
    </row>
    <row r="233" spans="1:10" x14ac:dyDescent="0.45">
      <c r="A233" s="39"/>
      <c r="B233" s="39"/>
      <c r="C233" s="39"/>
      <c r="D233" s="39"/>
      <c r="E233" s="39"/>
      <c r="F233" s="39"/>
      <c r="G233" s="39"/>
      <c r="H233" s="39"/>
      <c r="I233" s="39"/>
      <c r="J233" s="39"/>
    </row>
    <row r="234" spans="1:10" x14ac:dyDescent="0.45">
      <c r="A234" s="39"/>
      <c r="B234" s="39"/>
      <c r="C234" s="39"/>
      <c r="D234" s="39"/>
      <c r="E234" s="39"/>
      <c r="F234" s="39"/>
      <c r="G234" s="39"/>
      <c r="H234" s="39"/>
      <c r="I234" s="39"/>
      <c r="J234" s="39"/>
    </row>
    <row r="235" spans="1:10" x14ac:dyDescent="0.45">
      <c r="A235" s="39"/>
      <c r="B235" s="39"/>
      <c r="C235" s="39"/>
      <c r="D235" s="39"/>
      <c r="E235" s="39"/>
      <c r="F235" s="39"/>
      <c r="G235" s="39"/>
      <c r="H235" s="39"/>
      <c r="I235" s="39"/>
      <c r="J235" s="39"/>
    </row>
    <row r="236" spans="1:10" x14ac:dyDescent="0.45">
      <c r="A236" s="39"/>
      <c r="B236" s="39"/>
      <c r="C236" s="39"/>
      <c r="D236" s="39"/>
      <c r="E236" s="39"/>
      <c r="F236" s="39"/>
      <c r="G236" s="39"/>
      <c r="H236" s="39"/>
      <c r="I236" s="39"/>
      <c r="J236" s="39"/>
    </row>
    <row r="237" spans="1:10" x14ac:dyDescent="0.45">
      <c r="A237" s="39"/>
      <c r="B237" s="39"/>
      <c r="C237" s="39"/>
      <c r="D237" s="39"/>
      <c r="E237" s="39"/>
      <c r="F237" s="39"/>
      <c r="G237" s="39"/>
      <c r="H237" s="39"/>
      <c r="I237" s="39"/>
      <c r="J237" s="39"/>
    </row>
    <row r="238" spans="1:10" x14ac:dyDescent="0.45">
      <c r="A238" s="39"/>
      <c r="B238" s="39"/>
      <c r="C238" s="39"/>
      <c r="D238" s="39"/>
      <c r="E238" s="39"/>
      <c r="F238" s="39"/>
      <c r="G238" s="39"/>
      <c r="H238" s="39"/>
      <c r="I238" s="39"/>
      <c r="J238" s="39"/>
    </row>
    <row r="239" spans="1:10" x14ac:dyDescent="0.45">
      <c r="A239" s="39"/>
      <c r="B239" s="39"/>
      <c r="C239" s="39"/>
      <c r="D239" s="39"/>
      <c r="E239" s="39"/>
      <c r="F239" s="39"/>
      <c r="G239" s="39"/>
      <c r="H239" s="39"/>
      <c r="I239" s="39"/>
      <c r="J239" s="39"/>
    </row>
    <row r="240" spans="1:10" x14ac:dyDescent="0.45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x14ac:dyDescent="0.45">
      <c r="A241" s="39"/>
      <c r="B241" s="39"/>
      <c r="C241" s="39"/>
      <c r="D241" s="39"/>
      <c r="E241" s="39"/>
      <c r="F241" s="39"/>
      <c r="G241" s="39"/>
      <c r="H241" s="39"/>
      <c r="I241" s="39"/>
      <c r="J241" s="39"/>
    </row>
    <row r="242" spans="1:10" x14ac:dyDescent="0.45">
      <c r="A242" s="39"/>
      <c r="B242" s="39"/>
      <c r="C242" s="39"/>
      <c r="D242" s="39"/>
      <c r="E242" s="39"/>
      <c r="F242" s="39"/>
      <c r="G242" s="39"/>
      <c r="H242" s="39"/>
      <c r="I242" s="39"/>
      <c r="J242" s="39"/>
    </row>
    <row r="243" spans="1:10" x14ac:dyDescent="0.45">
      <c r="A243" s="39"/>
      <c r="B243" s="39"/>
      <c r="C243" s="39"/>
      <c r="D243" s="39"/>
      <c r="E243" s="39"/>
      <c r="F243" s="39"/>
      <c r="G243" s="39"/>
      <c r="H243" s="39"/>
      <c r="I243" s="39"/>
      <c r="J243" s="39"/>
    </row>
    <row r="244" spans="1:10" x14ac:dyDescent="0.45">
      <c r="A244" s="39"/>
      <c r="B244" s="39"/>
      <c r="C244" s="39"/>
      <c r="D244" s="39"/>
      <c r="E244" s="39"/>
      <c r="F244" s="39"/>
      <c r="G244" s="39"/>
      <c r="H244" s="39"/>
      <c r="I244" s="39"/>
      <c r="J244" s="39"/>
    </row>
    <row r="245" spans="1:10" x14ac:dyDescent="0.45">
      <c r="A245" s="39"/>
      <c r="B245" s="39"/>
      <c r="C245" s="39"/>
      <c r="D245" s="39"/>
      <c r="E245" s="39"/>
      <c r="F245" s="39"/>
      <c r="G245" s="39"/>
      <c r="H245" s="39"/>
      <c r="I245" s="39"/>
      <c r="J245" s="39"/>
    </row>
    <row r="246" spans="1:10" x14ac:dyDescent="0.45">
      <c r="A246" s="39"/>
      <c r="B246" s="39"/>
      <c r="C246" s="39"/>
      <c r="D246" s="39"/>
      <c r="E246" s="39"/>
      <c r="F246" s="39"/>
      <c r="G246" s="39"/>
      <c r="H246" s="39"/>
      <c r="I246" s="39"/>
      <c r="J246" s="39"/>
    </row>
    <row r="247" spans="1:10" x14ac:dyDescent="0.45">
      <c r="A247" s="39"/>
      <c r="B247" s="39"/>
      <c r="C247" s="39"/>
      <c r="D247" s="39"/>
      <c r="E247" s="39"/>
      <c r="F247" s="39"/>
      <c r="G247" s="39"/>
      <c r="H247" s="39"/>
      <c r="I247" s="39"/>
      <c r="J247" s="39"/>
    </row>
    <row r="248" spans="1:10" x14ac:dyDescent="0.45">
      <c r="A248" s="39"/>
      <c r="B248" s="39"/>
      <c r="C248" s="39"/>
      <c r="D248" s="39"/>
      <c r="E248" s="39"/>
      <c r="F248" s="39"/>
      <c r="G248" s="39"/>
      <c r="H248" s="39"/>
      <c r="I248" s="39"/>
      <c r="J248" s="39"/>
    </row>
    <row r="249" spans="1:10" x14ac:dyDescent="0.45">
      <c r="A249" s="39"/>
      <c r="B249" s="39"/>
      <c r="C249" s="39"/>
      <c r="D249" s="39"/>
      <c r="E249" s="39"/>
      <c r="F249" s="39"/>
      <c r="G249" s="39"/>
      <c r="H249" s="39"/>
      <c r="I249" s="39"/>
      <c r="J249" s="39"/>
    </row>
    <row r="250" spans="1:10" x14ac:dyDescent="0.45">
      <c r="A250" s="39"/>
      <c r="B250" s="39"/>
      <c r="C250" s="39"/>
      <c r="D250" s="39"/>
      <c r="E250" s="39"/>
      <c r="F250" s="39"/>
      <c r="G250" s="39"/>
      <c r="H250" s="39"/>
      <c r="I250" s="39"/>
      <c r="J250" s="39"/>
    </row>
    <row r="251" spans="1:10" x14ac:dyDescent="0.45">
      <c r="A251" s="39"/>
      <c r="B251" s="39"/>
      <c r="C251" s="39"/>
      <c r="D251" s="39"/>
      <c r="E251" s="39"/>
      <c r="F251" s="39"/>
      <c r="G251" s="39"/>
      <c r="H251" s="39"/>
      <c r="I251" s="39"/>
      <c r="J251" s="39"/>
    </row>
    <row r="252" spans="1:10" x14ac:dyDescent="0.45">
      <c r="A252" s="39"/>
      <c r="B252" s="39"/>
      <c r="C252" s="39"/>
      <c r="D252" s="39"/>
      <c r="E252" s="39"/>
      <c r="F252" s="39"/>
      <c r="G252" s="39"/>
      <c r="H252" s="39"/>
      <c r="I252" s="39"/>
      <c r="J252" s="39"/>
    </row>
    <row r="253" spans="1:10" x14ac:dyDescent="0.45">
      <c r="A253" s="39"/>
      <c r="B253" s="39"/>
      <c r="C253" s="39"/>
      <c r="D253" s="39"/>
      <c r="E253" s="39"/>
      <c r="F253" s="39"/>
      <c r="G253" s="39"/>
      <c r="H253" s="39"/>
      <c r="I253" s="39"/>
      <c r="J253" s="39"/>
    </row>
    <row r="254" spans="1:10" x14ac:dyDescent="0.45">
      <c r="A254" s="39"/>
      <c r="B254" s="39"/>
      <c r="C254" s="39"/>
      <c r="D254" s="39"/>
      <c r="E254" s="39"/>
      <c r="F254" s="39"/>
      <c r="G254" s="39"/>
      <c r="H254" s="39"/>
      <c r="I254" s="39"/>
      <c r="J254" s="39"/>
    </row>
    <row r="255" spans="1:10" x14ac:dyDescent="0.45">
      <c r="A255" s="39"/>
      <c r="B255" s="39"/>
      <c r="C255" s="39"/>
      <c r="D255" s="39"/>
      <c r="E255" s="39"/>
      <c r="F255" s="39"/>
      <c r="G255" s="39"/>
      <c r="H255" s="39"/>
      <c r="I255" s="39"/>
      <c r="J255" s="39"/>
    </row>
    <row r="256" spans="1:10" x14ac:dyDescent="0.45">
      <c r="A256" s="39"/>
      <c r="B256" s="39"/>
      <c r="C256" s="39"/>
      <c r="D256" s="39"/>
      <c r="E256" s="39"/>
      <c r="F256" s="39"/>
      <c r="G256" s="39"/>
      <c r="H256" s="39"/>
      <c r="I256" s="39"/>
      <c r="J256" s="39"/>
    </row>
    <row r="257" spans="1:10" x14ac:dyDescent="0.45">
      <c r="A257" s="39"/>
      <c r="B257" s="39"/>
      <c r="C257" s="39"/>
      <c r="D257" s="39"/>
      <c r="E257" s="39"/>
      <c r="F257" s="39"/>
      <c r="G257" s="39"/>
      <c r="H257" s="39"/>
      <c r="I257" s="39"/>
      <c r="J257" s="39"/>
    </row>
    <row r="258" spans="1:10" x14ac:dyDescent="0.45">
      <c r="A258" s="39"/>
      <c r="B258" s="39"/>
      <c r="C258" s="39"/>
      <c r="D258" s="39"/>
      <c r="E258" s="39"/>
      <c r="F258" s="39"/>
      <c r="G258" s="39"/>
      <c r="H258" s="39"/>
      <c r="I258" s="39"/>
      <c r="J258" s="39"/>
    </row>
    <row r="259" spans="1:10" x14ac:dyDescent="0.45">
      <c r="A259" s="39"/>
      <c r="B259" s="39"/>
      <c r="C259" s="39"/>
      <c r="D259" s="39"/>
      <c r="E259" s="39"/>
      <c r="F259" s="39"/>
      <c r="G259" s="39"/>
      <c r="H259" s="39"/>
      <c r="I259" s="39"/>
      <c r="J259" s="39"/>
    </row>
    <row r="260" spans="1:10" x14ac:dyDescent="0.45">
      <c r="A260" s="39"/>
      <c r="B260" s="39"/>
      <c r="C260" s="39"/>
      <c r="D260" s="39"/>
      <c r="E260" s="39"/>
      <c r="F260" s="39"/>
      <c r="G260" s="39"/>
      <c r="H260" s="39"/>
      <c r="I260" s="39"/>
      <c r="J260" s="39"/>
    </row>
    <row r="261" spans="1:10" x14ac:dyDescent="0.45">
      <c r="A261" s="39"/>
      <c r="B261" s="39"/>
      <c r="C261" s="39"/>
      <c r="D261" s="39"/>
      <c r="E261" s="39"/>
      <c r="F261" s="39"/>
      <c r="G261" s="39"/>
      <c r="H261" s="39"/>
      <c r="I261" s="39"/>
      <c r="J261" s="39"/>
    </row>
    <row r="262" spans="1:10" x14ac:dyDescent="0.45">
      <c r="A262" s="39"/>
      <c r="B262" s="39"/>
      <c r="C262" s="39"/>
      <c r="D262" s="39"/>
      <c r="E262" s="39"/>
      <c r="F262" s="39"/>
      <c r="G262" s="39"/>
      <c r="H262" s="39"/>
      <c r="I262" s="39"/>
      <c r="J262" s="39"/>
    </row>
    <row r="263" spans="1:10" x14ac:dyDescent="0.45">
      <c r="A263" s="39"/>
      <c r="B263" s="39"/>
      <c r="C263" s="39"/>
      <c r="D263" s="39"/>
      <c r="E263" s="39"/>
      <c r="F263" s="39"/>
      <c r="G263" s="39"/>
      <c r="H263" s="39"/>
      <c r="I263" s="39"/>
      <c r="J263" s="39"/>
    </row>
    <row r="264" spans="1:10" x14ac:dyDescent="0.45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x14ac:dyDescent="0.45">
      <c r="A265" s="39"/>
      <c r="B265" s="39"/>
      <c r="C265" s="39"/>
      <c r="D265" s="39"/>
      <c r="E265" s="39"/>
      <c r="F265" s="39"/>
      <c r="G265" s="39"/>
      <c r="H265" s="39"/>
      <c r="I265" s="39"/>
      <c r="J265" s="39"/>
    </row>
    <row r="266" spans="1:10" x14ac:dyDescent="0.45">
      <c r="A266" s="39"/>
      <c r="B266" s="39"/>
      <c r="C266" s="39"/>
      <c r="D266" s="39"/>
      <c r="E266" s="39"/>
      <c r="F266" s="39"/>
      <c r="G266" s="39"/>
      <c r="H266" s="39"/>
      <c r="I266" s="39"/>
      <c r="J266" s="39"/>
    </row>
    <row r="267" spans="1:10" x14ac:dyDescent="0.45">
      <c r="A267" s="39"/>
      <c r="B267" s="39"/>
      <c r="C267" s="39"/>
      <c r="D267" s="39"/>
      <c r="E267" s="39"/>
      <c r="F267" s="39"/>
      <c r="G267" s="39"/>
      <c r="H267" s="39"/>
      <c r="I267" s="39"/>
      <c r="J267" s="39"/>
    </row>
    <row r="268" spans="1:10" x14ac:dyDescent="0.45">
      <c r="A268" s="39"/>
      <c r="B268" s="39"/>
      <c r="C268" s="39"/>
      <c r="D268" s="39"/>
      <c r="E268" s="39"/>
      <c r="F268" s="39"/>
      <c r="G268" s="39"/>
      <c r="H268" s="39"/>
      <c r="I268" s="39"/>
      <c r="J268" s="39"/>
    </row>
    <row r="269" spans="1:10" x14ac:dyDescent="0.45">
      <c r="A269" s="39"/>
      <c r="B269" s="39"/>
      <c r="C269" s="39"/>
      <c r="D269" s="39"/>
      <c r="E269" s="39"/>
      <c r="F269" s="39"/>
      <c r="G269" s="39"/>
      <c r="H269" s="39"/>
      <c r="I269" s="39"/>
      <c r="J269" s="39"/>
    </row>
    <row r="270" spans="1:10" x14ac:dyDescent="0.45">
      <c r="A270" s="39"/>
      <c r="B270" s="39"/>
      <c r="C270" s="39"/>
      <c r="D270" s="39"/>
      <c r="E270" s="39"/>
      <c r="F270" s="39"/>
      <c r="G270" s="39"/>
      <c r="H270" s="39"/>
      <c r="I270" s="39"/>
      <c r="J270" s="39"/>
    </row>
    <row r="271" spans="1:10" x14ac:dyDescent="0.45">
      <c r="A271" s="39"/>
      <c r="B271" s="39"/>
      <c r="C271" s="39"/>
      <c r="D271" s="39"/>
      <c r="E271" s="39"/>
      <c r="F271" s="39"/>
      <c r="G271" s="39"/>
      <c r="H271" s="39"/>
      <c r="I271" s="39"/>
      <c r="J271" s="39"/>
    </row>
    <row r="272" spans="1:10" x14ac:dyDescent="0.45">
      <c r="A272" s="39"/>
      <c r="B272" s="39"/>
      <c r="C272" s="39"/>
      <c r="D272" s="39"/>
      <c r="E272" s="39"/>
      <c r="F272" s="39"/>
      <c r="G272" s="39"/>
      <c r="H272" s="39"/>
      <c r="I272" s="39"/>
      <c r="J272" s="39"/>
    </row>
    <row r="273" spans="1:10" x14ac:dyDescent="0.45">
      <c r="A273" s="39"/>
      <c r="B273" s="39"/>
      <c r="C273" s="39"/>
      <c r="D273" s="39"/>
      <c r="E273" s="39"/>
      <c r="F273" s="39"/>
      <c r="G273" s="39"/>
      <c r="H273" s="39"/>
      <c r="I273" s="39"/>
      <c r="J273" s="39"/>
    </row>
    <row r="274" spans="1:10" x14ac:dyDescent="0.45">
      <c r="A274" s="39"/>
      <c r="B274" s="39"/>
      <c r="C274" s="39"/>
      <c r="D274" s="39"/>
      <c r="E274" s="39"/>
      <c r="F274" s="39"/>
      <c r="G274" s="39"/>
      <c r="H274" s="39"/>
      <c r="I274" s="39"/>
      <c r="J274" s="39"/>
    </row>
    <row r="275" spans="1:10" x14ac:dyDescent="0.45">
      <c r="A275" s="39"/>
      <c r="B275" s="39"/>
      <c r="C275" s="39"/>
      <c r="D275" s="39"/>
      <c r="E275" s="39"/>
      <c r="F275" s="39"/>
      <c r="G275" s="39"/>
      <c r="H275" s="39"/>
      <c r="I275" s="39"/>
      <c r="J275" s="39"/>
    </row>
    <row r="276" spans="1:10" x14ac:dyDescent="0.45">
      <c r="A276" s="39"/>
      <c r="B276" s="39"/>
      <c r="C276" s="39"/>
      <c r="D276" s="39"/>
      <c r="E276" s="39"/>
      <c r="F276" s="39"/>
      <c r="G276" s="39"/>
      <c r="H276" s="39"/>
      <c r="I276" s="39"/>
      <c r="J276" s="39"/>
    </row>
    <row r="277" spans="1:10" x14ac:dyDescent="0.45">
      <c r="A277" s="39"/>
      <c r="B277" s="39"/>
      <c r="C277" s="39"/>
      <c r="D277" s="39"/>
      <c r="E277" s="39"/>
      <c r="F277" s="39"/>
      <c r="G277" s="39"/>
      <c r="H277" s="39"/>
      <c r="I277" s="39"/>
      <c r="J277" s="39"/>
    </row>
    <row r="278" spans="1:10" x14ac:dyDescent="0.45">
      <c r="A278" s="39"/>
      <c r="B278" s="39"/>
      <c r="C278" s="39"/>
      <c r="D278" s="39"/>
      <c r="E278" s="39"/>
      <c r="F278" s="39"/>
      <c r="G278" s="39"/>
      <c r="H278" s="39"/>
      <c r="I278" s="39"/>
      <c r="J278" s="39"/>
    </row>
    <row r="279" spans="1:10" x14ac:dyDescent="0.45">
      <c r="A279" s="39"/>
      <c r="B279" s="39"/>
      <c r="C279" s="39"/>
      <c r="D279" s="39"/>
      <c r="E279" s="39"/>
      <c r="F279" s="39"/>
      <c r="G279" s="39"/>
      <c r="H279" s="39"/>
      <c r="I279" s="39"/>
      <c r="J279" s="39"/>
    </row>
    <row r="280" spans="1:10" x14ac:dyDescent="0.45">
      <c r="A280" s="39"/>
      <c r="B280" s="39"/>
      <c r="C280" s="39"/>
      <c r="D280" s="39"/>
      <c r="E280" s="39"/>
      <c r="F280" s="39"/>
      <c r="G280" s="39"/>
      <c r="H280" s="39"/>
      <c r="I280" s="39"/>
      <c r="J280" s="39"/>
    </row>
    <row r="281" spans="1:10" x14ac:dyDescent="0.45">
      <c r="A281" s="39"/>
      <c r="B281" s="39"/>
      <c r="C281" s="39"/>
      <c r="D281" s="39"/>
      <c r="E281" s="39"/>
      <c r="F281" s="39"/>
      <c r="G281" s="39"/>
      <c r="H281" s="39"/>
      <c r="I281" s="39"/>
      <c r="J281" s="39"/>
    </row>
    <row r="282" spans="1:10" x14ac:dyDescent="0.45">
      <c r="A282" s="39"/>
      <c r="B282" s="39"/>
      <c r="C282" s="39"/>
      <c r="D282" s="39"/>
      <c r="E282" s="39"/>
      <c r="F282" s="39"/>
      <c r="G282" s="39"/>
      <c r="H282" s="39"/>
      <c r="I282" s="39"/>
      <c r="J282" s="39"/>
    </row>
    <row r="283" spans="1:10" x14ac:dyDescent="0.45">
      <c r="A283" s="39"/>
      <c r="B283" s="39"/>
      <c r="C283" s="39"/>
      <c r="D283" s="39"/>
      <c r="E283" s="39"/>
      <c r="F283" s="39"/>
      <c r="G283" s="39"/>
      <c r="H283" s="39"/>
      <c r="I283" s="39"/>
      <c r="J283" s="39"/>
    </row>
    <row r="284" spans="1:10" x14ac:dyDescent="0.45">
      <c r="A284" s="39"/>
      <c r="B284" s="39"/>
      <c r="C284" s="39"/>
      <c r="D284" s="39"/>
      <c r="E284" s="39"/>
      <c r="F284" s="39"/>
      <c r="G284" s="39"/>
      <c r="H284" s="39"/>
      <c r="I284" s="39"/>
      <c r="J284" s="39"/>
    </row>
    <row r="285" spans="1:10" x14ac:dyDescent="0.45">
      <c r="A285" s="39"/>
      <c r="B285" s="39"/>
      <c r="C285" s="39"/>
      <c r="D285" s="39"/>
      <c r="E285" s="39"/>
      <c r="F285" s="39"/>
      <c r="G285" s="39"/>
      <c r="H285" s="39"/>
      <c r="I285" s="39"/>
      <c r="J285" s="39"/>
    </row>
    <row r="286" spans="1:10" x14ac:dyDescent="0.45">
      <c r="A286" s="39"/>
      <c r="B286" s="39"/>
      <c r="C286" s="39"/>
      <c r="D286" s="39"/>
      <c r="E286" s="39"/>
      <c r="F286" s="39"/>
      <c r="G286" s="39"/>
      <c r="H286" s="39"/>
      <c r="I286" s="39"/>
      <c r="J286" s="39"/>
    </row>
    <row r="287" spans="1:10" x14ac:dyDescent="0.45">
      <c r="A287" s="39"/>
      <c r="B287" s="39"/>
      <c r="C287" s="39"/>
      <c r="D287" s="39"/>
      <c r="E287" s="39"/>
      <c r="F287" s="39"/>
      <c r="G287" s="39"/>
      <c r="H287" s="39"/>
      <c r="I287" s="39"/>
      <c r="J287" s="39"/>
    </row>
    <row r="288" spans="1:10" x14ac:dyDescent="0.45">
      <c r="A288" s="39"/>
      <c r="B288" s="39"/>
      <c r="C288" s="39"/>
      <c r="D288" s="39"/>
      <c r="E288" s="39"/>
      <c r="F288" s="39"/>
      <c r="G288" s="39"/>
      <c r="H288" s="39"/>
      <c r="I288" s="39"/>
      <c r="J288" s="39"/>
    </row>
    <row r="289" spans="1:10" x14ac:dyDescent="0.45">
      <c r="A289" s="39"/>
      <c r="B289" s="39"/>
      <c r="C289" s="39"/>
      <c r="D289" s="39"/>
      <c r="E289" s="39"/>
      <c r="F289" s="39"/>
      <c r="G289" s="39"/>
      <c r="H289" s="39"/>
      <c r="I289" s="39"/>
      <c r="J289" s="39"/>
    </row>
    <row r="290" spans="1:10" x14ac:dyDescent="0.45">
      <c r="A290" s="39"/>
      <c r="B290" s="39"/>
      <c r="C290" s="39"/>
      <c r="D290" s="39"/>
      <c r="E290" s="39"/>
      <c r="F290" s="39"/>
      <c r="G290" s="39"/>
      <c r="H290" s="39"/>
      <c r="I290" s="39"/>
      <c r="J290" s="39"/>
    </row>
    <row r="291" spans="1:10" x14ac:dyDescent="0.45">
      <c r="A291" s="39"/>
      <c r="B291" s="39"/>
      <c r="C291" s="39"/>
      <c r="D291" s="39"/>
      <c r="E291" s="39"/>
      <c r="F291" s="39"/>
      <c r="G291" s="39"/>
      <c r="H291" s="39"/>
      <c r="I291" s="39"/>
      <c r="J291" s="39"/>
    </row>
    <row r="292" spans="1:10" x14ac:dyDescent="0.45">
      <c r="A292" s="39"/>
      <c r="B292" s="39"/>
      <c r="C292" s="39"/>
      <c r="D292" s="39"/>
      <c r="E292" s="39"/>
      <c r="F292" s="39"/>
      <c r="G292" s="39"/>
      <c r="H292" s="39"/>
      <c r="I292" s="39"/>
      <c r="J292" s="39"/>
    </row>
    <row r="293" spans="1:10" x14ac:dyDescent="0.45">
      <c r="A293" s="39"/>
      <c r="B293" s="39"/>
      <c r="C293" s="39"/>
      <c r="D293" s="39"/>
      <c r="E293" s="39"/>
      <c r="F293" s="39"/>
      <c r="G293" s="39"/>
      <c r="H293" s="39"/>
      <c r="I293" s="39"/>
      <c r="J293" s="39"/>
    </row>
    <row r="294" spans="1:10" x14ac:dyDescent="0.45">
      <c r="A294" s="39"/>
      <c r="B294" s="39"/>
      <c r="C294" s="39"/>
      <c r="D294" s="39"/>
      <c r="E294" s="39"/>
      <c r="F294" s="39"/>
      <c r="G294" s="39"/>
      <c r="H294" s="39"/>
      <c r="I294" s="39"/>
      <c r="J294" s="39"/>
    </row>
    <row r="295" spans="1:10" x14ac:dyDescent="0.45">
      <c r="A295" s="39"/>
      <c r="B295" s="39"/>
      <c r="C295" s="39"/>
      <c r="D295" s="39"/>
      <c r="E295" s="39"/>
      <c r="F295" s="39"/>
      <c r="G295" s="39"/>
      <c r="H295" s="39"/>
      <c r="I295" s="39"/>
      <c r="J295" s="39"/>
    </row>
    <row r="296" spans="1:10" x14ac:dyDescent="0.45">
      <c r="A296" s="39"/>
      <c r="B296" s="39"/>
      <c r="C296" s="39"/>
      <c r="D296" s="39"/>
      <c r="E296" s="39"/>
      <c r="F296" s="39"/>
      <c r="G296" s="39"/>
      <c r="H296" s="39"/>
      <c r="I296" s="39"/>
      <c r="J296" s="39"/>
    </row>
    <row r="297" spans="1:10" x14ac:dyDescent="0.45">
      <c r="A297" s="39"/>
      <c r="B297" s="39"/>
      <c r="C297" s="39"/>
      <c r="D297" s="39"/>
      <c r="E297" s="39"/>
      <c r="F297" s="39"/>
      <c r="G297" s="39"/>
      <c r="H297" s="39"/>
      <c r="I297" s="39"/>
      <c r="J297" s="39"/>
    </row>
    <row r="298" spans="1:10" x14ac:dyDescent="0.45">
      <c r="A298" s="39"/>
      <c r="B298" s="39"/>
      <c r="C298" s="39"/>
      <c r="D298" s="39"/>
      <c r="E298" s="39"/>
      <c r="F298" s="39"/>
      <c r="G298" s="39"/>
      <c r="H298" s="39"/>
      <c r="I298" s="39"/>
      <c r="J298" s="39"/>
    </row>
    <row r="299" spans="1:10" x14ac:dyDescent="0.45">
      <c r="A299" s="39"/>
      <c r="B299" s="39"/>
      <c r="C299" s="39"/>
      <c r="D299" s="39"/>
      <c r="E299" s="39"/>
      <c r="F299" s="39"/>
      <c r="G299" s="39"/>
      <c r="H299" s="39"/>
      <c r="I299" s="39"/>
      <c r="J299" s="39"/>
    </row>
    <row r="300" spans="1:10" x14ac:dyDescent="0.45">
      <c r="A300" s="39"/>
      <c r="B300" s="39"/>
      <c r="C300" s="39"/>
      <c r="D300" s="39"/>
      <c r="E300" s="39"/>
      <c r="F300" s="39"/>
      <c r="G300" s="39"/>
      <c r="H300" s="39"/>
      <c r="I300" s="39"/>
      <c r="J300" s="39"/>
    </row>
    <row r="301" spans="1:10" x14ac:dyDescent="0.45">
      <c r="A301" s="39"/>
      <c r="B301" s="39"/>
      <c r="C301" s="39"/>
      <c r="D301" s="39"/>
      <c r="E301" s="39"/>
      <c r="F301" s="39"/>
      <c r="G301" s="39"/>
      <c r="H301" s="39"/>
      <c r="I301" s="39"/>
      <c r="J301" s="39"/>
    </row>
    <row r="302" spans="1:10" x14ac:dyDescent="0.45">
      <c r="A302" s="39"/>
      <c r="B302" s="39"/>
      <c r="C302" s="39"/>
      <c r="D302" s="39"/>
      <c r="E302" s="39"/>
      <c r="F302" s="39"/>
      <c r="G302" s="39"/>
      <c r="H302" s="39"/>
      <c r="I302" s="39"/>
      <c r="J302" s="39"/>
    </row>
    <row r="303" spans="1:10" x14ac:dyDescent="0.45">
      <c r="A303" s="39"/>
      <c r="B303" s="39"/>
      <c r="C303" s="39"/>
      <c r="D303" s="39"/>
      <c r="E303" s="39"/>
      <c r="F303" s="39"/>
      <c r="G303" s="39"/>
      <c r="H303" s="39"/>
      <c r="I303" s="39"/>
      <c r="J303" s="39"/>
    </row>
    <row r="304" spans="1:10" x14ac:dyDescent="0.45">
      <c r="A304" s="39"/>
      <c r="B304" s="39"/>
      <c r="C304" s="39"/>
      <c r="D304" s="39"/>
      <c r="E304" s="39"/>
      <c r="F304" s="39"/>
      <c r="G304" s="39"/>
      <c r="H304" s="39"/>
      <c r="I304" s="39"/>
      <c r="J304" s="39"/>
    </row>
    <row r="305" spans="1:10" x14ac:dyDescent="0.45">
      <c r="A305" s="39"/>
      <c r="B305" s="39"/>
      <c r="C305" s="39"/>
      <c r="D305" s="39"/>
      <c r="E305" s="39"/>
      <c r="F305" s="39"/>
      <c r="G305" s="39"/>
      <c r="H305" s="39"/>
      <c r="I305" s="39"/>
      <c r="J305" s="39"/>
    </row>
    <row r="306" spans="1:10" x14ac:dyDescent="0.45">
      <c r="A306" s="39"/>
      <c r="B306" s="39"/>
      <c r="C306" s="39"/>
      <c r="D306" s="39"/>
      <c r="E306" s="39"/>
      <c r="F306" s="39"/>
      <c r="G306" s="39"/>
      <c r="H306" s="39"/>
      <c r="I306" s="39"/>
      <c r="J306" s="39"/>
    </row>
    <row r="307" spans="1:10" x14ac:dyDescent="0.45">
      <c r="A307" s="39"/>
      <c r="B307" s="39"/>
      <c r="C307" s="39"/>
      <c r="D307" s="39"/>
      <c r="E307" s="39"/>
      <c r="F307" s="39"/>
      <c r="G307" s="39"/>
      <c r="H307" s="39"/>
      <c r="I307" s="39"/>
      <c r="J307" s="39"/>
    </row>
    <row r="308" spans="1:10" x14ac:dyDescent="0.45">
      <c r="A308" s="39"/>
      <c r="B308" s="39"/>
      <c r="C308" s="39"/>
      <c r="D308" s="39"/>
      <c r="E308" s="39"/>
      <c r="F308" s="39"/>
      <c r="G308" s="39"/>
      <c r="H308" s="39"/>
      <c r="I308" s="39"/>
      <c r="J308" s="39"/>
    </row>
    <row r="309" spans="1:10" x14ac:dyDescent="0.45">
      <c r="A309" s="39"/>
      <c r="B309" s="39"/>
      <c r="C309" s="39"/>
      <c r="D309" s="39"/>
      <c r="E309" s="39"/>
      <c r="F309" s="39"/>
      <c r="G309" s="39"/>
      <c r="H309" s="39"/>
      <c r="I309" s="39"/>
      <c r="J309" s="39"/>
    </row>
    <row r="310" spans="1:10" x14ac:dyDescent="0.45">
      <c r="A310" s="39"/>
      <c r="B310" s="39"/>
      <c r="C310" s="39"/>
      <c r="D310" s="39"/>
      <c r="E310" s="39"/>
      <c r="F310" s="39"/>
      <c r="G310" s="39"/>
      <c r="H310" s="39"/>
      <c r="I310" s="39"/>
      <c r="J310" s="39"/>
    </row>
    <row r="311" spans="1:10" x14ac:dyDescent="0.45">
      <c r="A311" s="39"/>
      <c r="B311" s="39"/>
      <c r="C311" s="39"/>
      <c r="D311" s="39"/>
      <c r="E311" s="39"/>
      <c r="F311" s="39"/>
      <c r="G311" s="39"/>
      <c r="H311" s="39"/>
      <c r="I311" s="39"/>
      <c r="J311" s="39"/>
    </row>
    <row r="312" spans="1:10" x14ac:dyDescent="0.45">
      <c r="A312" s="39"/>
      <c r="B312" s="39"/>
      <c r="C312" s="39"/>
      <c r="D312" s="39"/>
      <c r="E312" s="39"/>
      <c r="F312" s="39"/>
      <c r="G312" s="39"/>
      <c r="H312" s="39"/>
      <c r="I312" s="39"/>
      <c r="J312" s="39"/>
    </row>
    <row r="313" spans="1:10" x14ac:dyDescent="0.45">
      <c r="A313" s="39"/>
      <c r="B313" s="39"/>
      <c r="C313" s="39"/>
      <c r="D313" s="39"/>
      <c r="E313" s="39"/>
      <c r="F313" s="39"/>
      <c r="G313" s="39"/>
      <c r="H313" s="39"/>
      <c r="I313" s="39"/>
      <c r="J313" s="39"/>
    </row>
    <row r="314" spans="1:10" x14ac:dyDescent="0.45">
      <c r="A314" s="39"/>
      <c r="B314" s="39"/>
      <c r="C314" s="39"/>
      <c r="D314" s="39"/>
      <c r="E314" s="39"/>
      <c r="F314" s="39"/>
      <c r="G314" s="39"/>
      <c r="H314" s="39"/>
      <c r="I314" s="39"/>
      <c r="J314" s="39"/>
    </row>
    <row r="315" spans="1:10" x14ac:dyDescent="0.45">
      <c r="A315" s="39"/>
      <c r="B315" s="39"/>
      <c r="C315" s="39"/>
      <c r="D315" s="39"/>
      <c r="E315" s="39"/>
      <c r="F315" s="39"/>
      <c r="G315" s="39"/>
      <c r="H315" s="39"/>
      <c r="I315" s="39"/>
      <c r="J315" s="39"/>
    </row>
    <row r="316" spans="1:10" x14ac:dyDescent="0.45">
      <c r="A316" s="39"/>
      <c r="B316" s="39"/>
      <c r="C316" s="39"/>
      <c r="D316" s="39"/>
      <c r="E316" s="39"/>
      <c r="F316" s="39"/>
      <c r="G316" s="39"/>
      <c r="H316" s="39"/>
      <c r="I316" s="39"/>
      <c r="J316" s="39"/>
    </row>
    <row r="317" spans="1:10" x14ac:dyDescent="0.45">
      <c r="A317" s="39"/>
      <c r="B317" s="39"/>
      <c r="C317" s="39"/>
      <c r="D317" s="39"/>
      <c r="E317" s="39"/>
      <c r="F317" s="39"/>
      <c r="G317" s="39"/>
      <c r="H317" s="39"/>
      <c r="I317" s="39"/>
      <c r="J317" s="39"/>
    </row>
    <row r="318" spans="1:10" x14ac:dyDescent="0.45">
      <c r="A318" s="39"/>
      <c r="B318" s="39"/>
      <c r="C318" s="39"/>
      <c r="D318" s="39"/>
      <c r="E318" s="39"/>
      <c r="F318" s="39"/>
      <c r="G318" s="39"/>
      <c r="H318" s="39"/>
      <c r="I318" s="39"/>
      <c r="J318" s="39"/>
    </row>
    <row r="319" spans="1:10" x14ac:dyDescent="0.45">
      <c r="A319" s="39"/>
      <c r="B319" s="39"/>
      <c r="C319" s="39"/>
      <c r="D319" s="39"/>
      <c r="E319" s="39"/>
      <c r="F319" s="39"/>
      <c r="G319" s="39"/>
      <c r="H319" s="39"/>
      <c r="I319" s="39"/>
      <c r="J319" s="39"/>
    </row>
    <row r="320" spans="1:10" x14ac:dyDescent="0.45">
      <c r="A320" s="39"/>
      <c r="B320" s="39"/>
      <c r="C320" s="39"/>
      <c r="D320" s="39"/>
      <c r="E320" s="39"/>
      <c r="F320" s="39"/>
      <c r="G320" s="39"/>
      <c r="H320" s="39"/>
      <c r="I320" s="39"/>
      <c r="J320" s="39"/>
    </row>
    <row r="321" spans="1:10" x14ac:dyDescent="0.45">
      <c r="A321" s="39"/>
      <c r="B321" s="39"/>
      <c r="C321" s="39"/>
      <c r="D321" s="39"/>
      <c r="E321" s="39"/>
      <c r="F321" s="39"/>
      <c r="G321" s="39"/>
      <c r="H321" s="39"/>
      <c r="I321" s="39"/>
      <c r="J321" s="39"/>
    </row>
    <row r="322" spans="1:10" x14ac:dyDescent="0.45">
      <c r="A322" s="39"/>
      <c r="B322" s="39"/>
      <c r="C322" s="39"/>
      <c r="D322" s="39"/>
      <c r="E322" s="39"/>
      <c r="F322" s="39"/>
      <c r="G322" s="39"/>
      <c r="H322" s="39"/>
      <c r="I322" s="39"/>
      <c r="J322" s="39"/>
    </row>
    <row r="323" spans="1:10" x14ac:dyDescent="0.45">
      <c r="A323" s="39"/>
      <c r="B323" s="39"/>
      <c r="C323" s="39"/>
      <c r="D323" s="39"/>
      <c r="E323" s="39"/>
      <c r="F323" s="39"/>
      <c r="G323" s="39"/>
      <c r="H323" s="39"/>
      <c r="I323" s="39"/>
      <c r="J323" s="39"/>
    </row>
    <row r="324" spans="1:10" x14ac:dyDescent="0.45">
      <c r="A324" s="39"/>
      <c r="B324" s="39"/>
      <c r="C324" s="39"/>
      <c r="D324" s="39"/>
      <c r="E324" s="39"/>
      <c r="F324" s="39"/>
      <c r="G324" s="39"/>
      <c r="H324" s="39"/>
      <c r="I324" s="39"/>
      <c r="J324" s="39"/>
    </row>
    <row r="325" spans="1:10" x14ac:dyDescent="0.45">
      <c r="A325" s="39"/>
      <c r="B325" s="39"/>
      <c r="C325" s="39"/>
      <c r="D325" s="39"/>
      <c r="E325" s="39"/>
      <c r="F325" s="39"/>
      <c r="G325" s="39"/>
      <c r="H325" s="39"/>
      <c r="I325" s="39"/>
      <c r="J325" s="39"/>
    </row>
    <row r="326" spans="1:10" x14ac:dyDescent="0.45">
      <c r="A326" s="39"/>
      <c r="B326" s="39"/>
      <c r="C326" s="39"/>
      <c r="D326" s="39"/>
      <c r="E326" s="39"/>
      <c r="F326" s="39"/>
      <c r="G326" s="39"/>
      <c r="H326" s="39"/>
      <c r="I326" s="39"/>
      <c r="J326" s="39"/>
    </row>
    <row r="327" spans="1:10" x14ac:dyDescent="0.45">
      <c r="A327" s="39"/>
      <c r="B327" s="39"/>
      <c r="C327" s="39"/>
      <c r="D327" s="39"/>
      <c r="E327" s="39"/>
      <c r="F327" s="39"/>
      <c r="G327" s="39"/>
      <c r="H327" s="39"/>
      <c r="I327" s="39"/>
      <c r="J327" s="39"/>
    </row>
    <row r="328" spans="1:10" x14ac:dyDescent="0.45">
      <c r="A328" s="39"/>
      <c r="B328" s="39"/>
      <c r="C328" s="39"/>
      <c r="D328" s="39"/>
      <c r="E328" s="39"/>
      <c r="F328" s="39"/>
      <c r="G328" s="39"/>
      <c r="H328" s="39"/>
      <c r="I328" s="39"/>
      <c r="J328" s="39"/>
    </row>
    <row r="329" spans="1:10" x14ac:dyDescent="0.45">
      <c r="A329" s="39"/>
      <c r="B329" s="39"/>
      <c r="C329" s="39"/>
      <c r="D329" s="39"/>
      <c r="E329" s="39"/>
      <c r="F329" s="39"/>
      <c r="G329" s="39"/>
      <c r="H329" s="39"/>
      <c r="I329" s="39"/>
      <c r="J329" s="39"/>
    </row>
    <row r="330" spans="1:10" x14ac:dyDescent="0.45">
      <c r="A330" s="39"/>
      <c r="B330" s="39"/>
      <c r="C330" s="39"/>
      <c r="D330" s="39"/>
      <c r="E330" s="39"/>
      <c r="F330" s="39"/>
      <c r="G330" s="39"/>
      <c r="H330" s="39"/>
      <c r="I330" s="39"/>
      <c r="J330" s="39"/>
    </row>
    <row r="331" spans="1:10" x14ac:dyDescent="0.45">
      <c r="A331" s="39"/>
      <c r="B331" s="39"/>
      <c r="C331" s="39"/>
      <c r="D331" s="39"/>
      <c r="E331" s="39"/>
      <c r="F331" s="39"/>
      <c r="G331" s="39"/>
      <c r="H331" s="39"/>
      <c r="I331" s="39"/>
      <c r="J331" s="39"/>
    </row>
    <row r="332" spans="1:10" x14ac:dyDescent="0.45">
      <c r="A332" s="39"/>
      <c r="B332" s="39"/>
      <c r="C332" s="39"/>
      <c r="D332" s="39"/>
      <c r="E332" s="39"/>
      <c r="F332" s="39"/>
      <c r="G332" s="39"/>
      <c r="H332" s="39"/>
      <c r="I332" s="39"/>
      <c r="J332" s="39"/>
    </row>
    <row r="333" spans="1:10" x14ac:dyDescent="0.45">
      <c r="A333" s="39"/>
      <c r="B333" s="39"/>
      <c r="C333" s="39"/>
      <c r="D333" s="39"/>
      <c r="E333" s="39"/>
      <c r="F333" s="39"/>
      <c r="G333" s="39"/>
      <c r="H333" s="39"/>
      <c r="I333" s="39"/>
      <c r="J333" s="39"/>
    </row>
    <row r="334" spans="1:10" x14ac:dyDescent="0.45">
      <c r="A334" s="39"/>
      <c r="B334" s="39"/>
      <c r="C334" s="39"/>
      <c r="D334" s="39"/>
      <c r="E334" s="39"/>
      <c r="F334" s="39"/>
      <c r="G334" s="39"/>
      <c r="H334" s="39"/>
      <c r="I334" s="39"/>
      <c r="J334" s="39"/>
    </row>
    <row r="335" spans="1:10" x14ac:dyDescent="0.45">
      <c r="A335" s="39"/>
      <c r="B335" s="39"/>
      <c r="C335" s="39"/>
      <c r="D335" s="39"/>
      <c r="E335" s="39"/>
      <c r="F335" s="39"/>
      <c r="G335" s="39"/>
      <c r="H335" s="39"/>
      <c r="I335" s="39"/>
      <c r="J335" s="3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658E07F945674D95F6C32EA994C526" ma:contentTypeVersion="5" ma:contentTypeDescription="Opret et nyt dokument." ma:contentTypeScope="" ma:versionID="e141f55079b06c4d392d929a7aaf8c0c">
  <xsd:schema xmlns:xsd="http://www.w3.org/2001/XMLSchema" xmlns:xs="http://www.w3.org/2001/XMLSchema" xmlns:p="http://schemas.microsoft.com/office/2006/metadata/properties" xmlns:ns2="9a7ce427-c149-401c-96e5-ced12dab5020" targetNamespace="http://schemas.microsoft.com/office/2006/metadata/properties" ma:root="true" ma:fieldsID="698441d0c7b93ee26261c7604934dd3b" ns2:_="">
    <xsd:import namespace="9a7ce427-c149-401c-96e5-ced12dab50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ce427-c149-401c-96e5-ced12dab5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4EB613-B16A-42DF-BEF9-AE032A595BFF}">
  <ds:schemaRefs>
    <ds:schemaRef ds:uri="9a7ce427-c149-401c-96e5-ced12dab502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9189F7-622E-4FEB-B71B-249913529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ce427-c149-401c-96e5-ced12dab50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Kim Dalsgaard Christensen</cp:lastModifiedBy>
  <cp:revision/>
  <dcterms:created xsi:type="dcterms:W3CDTF">2018-03-08T12:02:58Z</dcterms:created>
  <dcterms:modified xsi:type="dcterms:W3CDTF">2022-09-06T19:08:02Z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0x010100BB658E07F945674D95F6C32EA994C526</vt:lpwstr>
  </property>
</Properties>
</file>