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24226"/>
  <mc:AlternateContent xmlns:mc="http://schemas.openxmlformats.org/markup-compatibility/2006">
    <mc:Choice Requires="x15">
      <x15ac:absPath xmlns:x15ac="http://schemas.microsoft.com/office/spreadsheetml/2010/11/ac" url="https://continiasoftware9000-my.sharepoint.com/personal/kdc_continia_com/Documents/Dokumenter/CONTINIA/PRICING 2025/On-premises/ON-PREM PRICING from SEP 2024/"/>
    </mc:Choice>
  </mc:AlternateContent>
  <xr:revisionPtr revIDLastSave="182" documentId="8_{78D7482C-6956-4916-95ED-99EAF8862C47}" xr6:coauthVersionLast="47" xr6:coauthVersionMax="47" xr10:uidLastSave="{258B0E58-A7F4-40CF-AD26-7DDB6E2FAA67}"/>
  <bookViews>
    <workbookView xWindow="28680" yWindow="-120" windowWidth="29040" windowHeight="15840" xr2:uid="{00000000-000D-0000-FFFF-FFFF00000000}"/>
  </bookViews>
  <sheets>
    <sheet name="Purchase License" sheetId="4" r:id="rId1"/>
    <sheet name="Subscription License" sheetId="5" r:id="rId2"/>
  </sheets>
  <calcPr calcId="191028" iterate="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23" i="5" l="1"/>
  <c r="F200" i="5"/>
  <c r="F199" i="5"/>
  <c r="F198" i="5"/>
  <c r="F197" i="5"/>
  <c r="F195" i="5"/>
  <c r="F194" i="5"/>
  <c r="F193" i="5"/>
  <c r="F192" i="5"/>
  <c r="F190" i="5"/>
  <c r="F189" i="5"/>
  <c r="F188" i="5"/>
  <c r="F187" i="5"/>
  <c r="F185" i="5"/>
  <c r="F184" i="5"/>
  <c r="F183" i="5"/>
  <c r="F182" i="5"/>
  <c r="F180" i="5"/>
  <c r="F176" i="5"/>
  <c r="F175" i="5"/>
  <c r="F174" i="5"/>
  <c r="F173" i="5"/>
  <c r="F172" i="5"/>
  <c r="F171" i="5"/>
  <c r="F170" i="5"/>
  <c r="F169" i="5"/>
  <c r="F165" i="5"/>
  <c r="F164" i="5"/>
  <c r="F163" i="5"/>
  <c r="F162" i="5"/>
  <c r="F161" i="5"/>
  <c r="F160" i="5"/>
  <c r="F159" i="5"/>
  <c r="F158" i="5"/>
  <c r="F166" i="5" s="1"/>
  <c r="F154" i="5"/>
  <c r="F153" i="5"/>
  <c r="F152" i="5"/>
  <c r="F151" i="5"/>
  <c r="F150" i="5"/>
  <c r="F149" i="5"/>
  <c r="F148" i="5"/>
  <c r="F147" i="5"/>
  <c r="F130" i="5"/>
  <c r="F129" i="5"/>
  <c r="F128" i="5"/>
  <c r="F127" i="5"/>
  <c r="F126" i="5"/>
  <c r="F125" i="5"/>
  <c r="F124" i="5"/>
  <c r="F94" i="5"/>
  <c r="F93" i="5"/>
  <c r="F92" i="5"/>
  <c r="F91" i="5"/>
  <c r="F201" i="5" l="1"/>
  <c r="F177" i="5"/>
  <c r="F155" i="5"/>
  <c r="F95" i="5"/>
  <c r="F131" i="5"/>
  <c r="F23" i="5"/>
  <c r="F22" i="5"/>
  <c r="F21" i="5"/>
  <c r="F20" i="5"/>
  <c r="F19" i="5"/>
  <c r="F18" i="5"/>
  <c r="F17" i="5"/>
  <c r="F16" i="5"/>
  <c r="F123" i="4"/>
  <c r="I198" i="4"/>
  <c r="F198" i="4"/>
  <c r="I197" i="4"/>
  <c r="F197" i="4"/>
  <c r="I196" i="4"/>
  <c r="F196" i="4"/>
  <c r="I195" i="4"/>
  <c r="F195" i="4"/>
  <c r="I193" i="4"/>
  <c r="F193" i="4"/>
  <c r="I192" i="4"/>
  <c r="F192" i="4"/>
  <c r="I191" i="4"/>
  <c r="F191" i="4"/>
  <c r="I190" i="4"/>
  <c r="F190" i="4"/>
  <c r="I188" i="4"/>
  <c r="F188" i="4"/>
  <c r="I187" i="4"/>
  <c r="F187" i="4"/>
  <c r="I186" i="4"/>
  <c r="F186" i="4"/>
  <c r="I185" i="4"/>
  <c r="F185" i="4"/>
  <c r="I183" i="4"/>
  <c r="F183" i="4"/>
  <c r="I182" i="4"/>
  <c r="F182" i="4"/>
  <c r="I181" i="4"/>
  <c r="F181" i="4"/>
  <c r="I180" i="4"/>
  <c r="F180" i="4"/>
  <c r="I178" i="4"/>
  <c r="F178" i="4"/>
  <c r="H174" i="4"/>
  <c r="I174" i="4" s="1"/>
  <c r="F174" i="4"/>
  <c r="H173" i="4"/>
  <c r="I173" i="4" s="1"/>
  <c r="F173" i="4"/>
  <c r="H172" i="4"/>
  <c r="I172" i="4" s="1"/>
  <c r="F172" i="4"/>
  <c r="H171" i="4"/>
  <c r="I171" i="4" s="1"/>
  <c r="F171" i="4"/>
  <c r="H170" i="4"/>
  <c r="I170" i="4" s="1"/>
  <c r="F170" i="4"/>
  <c r="H169" i="4"/>
  <c r="I169" i="4" s="1"/>
  <c r="F169" i="4"/>
  <c r="H168" i="4"/>
  <c r="I168" i="4" s="1"/>
  <c r="F168" i="4"/>
  <c r="H167" i="4"/>
  <c r="I167" i="4" s="1"/>
  <c r="F167" i="4"/>
  <c r="H163" i="4"/>
  <c r="I163" i="4" s="1"/>
  <c r="F163" i="4"/>
  <c r="H162" i="4"/>
  <c r="I162" i="4" s="1"/>
  <c r="F162" i="4"/>
  <c r="H161" i="4"/>
  <c r="I161" i="4" s="1"/>
  <c r="F161" i="4"/>
  <c r="H160" i="4"/>
  <c r="I160" i="4" s="1"/>
  <c r="F160" i="4"/>
  <c r="H159" i="4"/>
  <c r="I159" i="4" s="1"/>
  <c r="F159" i="4"/>
  <c r="H158" i="4"/>
  <c r="I158" i="4" s="1"/>
  <c r="F158" i="4"/>
  <c r="H157" i="4"/>
  <c r="I157" i="4" s="1"/>
  <c r="F157" i="4"/>
  <c r="H156" i="4"/>
  <c r="I156" i="4" s="1"/>
  <c r="F156" i="4"/>
  <c r="H152" i="4"/>
  <c r="I152" i="4" s="1"/>
  <c r="F152" i="4"/>
  <c r="H151" i="4"/>
  <c r="I151" i="4" s="1"/>
  <c r="F151" i="4"/>
  <c r="H150" i="4"/>
  <c r="I150" i="4" s="1"/>
  <c r="F150" i="4"/>
  <c r="H149" i="4"/>
  <c r="I149" i="4" s="1"/>
  <c r="F149" i="4"/>
  <c r="H148" i="4"/>
  <c r="I148" i="4" s="1"/>
  <c r="F148" i="4"/>
  <c r="H147" i="4"/>
  <c r="I147" i="4" s="1"/>
  <c r="F147" i="4"/>
  <c r="H146" i="4"/>
  <c r="I146" i="4" s="1"/>
  <c r="F146" i="4"/>
  <c r="H145" i="4"/>
  <c r="I145" i="4" s="1"/>
  <c r="F145" i="4"/>
  <c r="H128" i="4"/>
  <c r="I128" i="4" s="1"/>
  <c r="F128" i="4"/>
  <c r="H127" i="4"/>
  <c r="I127" i="4" s="1"/>
  <c r="F127" i="4"/>
  <c r="H126" i="4"/>
  <c r="I126" i="4" s="1"/>
  <c r="F126" i="4"/>
  <c r="H125" i="4"/>
  <c r="I125" i="4" s="1"/>
  <c r="F125" i="4"/>
  <c r="H124" i="4"/>
  <c r="I124" i="4" s="1"/>
  <c r="F124" i="4"/>
  <c r="H122" i="4"/>
  <c r="I122" i="4" s="1"/>
  <c r="F122" i="4"/>
  <c r="H121" i="4"/>
  <c r="I121" i="4" s="1"/>
  <c r="F121" i="4"/>
  <c r="H123" i="4" l="1"/>
  <c r="I123" i="4" s="1"/>
  <c r="I129" i="4" s="1"/>
  <c r="F164" i="4"/>
  <c r="F175" i="4"/>
  <c r="F199" i="4"/>
  <c r="F153" i="4"/>
  <c r="I199" i="4"/>
  <c r="I175" i="4"/>
  <c r="I164" i="4"/>
  <c r="I153" i="4"/>
  <c r="F129" i="4"/>
  <c r="H24" i="4" l="1"/>
  <c r="I24" i="4" s="1"/>
  <c r="F24" i="4"/>
  <c r="H23" i="4"/>
  <c r="I23" i="4" s="1"/>
  <c r="F23" i="4"/>
  <c r="H22" i="4"/>
  <c r="I22" i="4" s="1"/>
  <c r="F22" i="4"/>
  <c r="H21" i="4"/>
  <c r="I21" i="4" s="1"/>
  <c r="F21" i="4"/>
  <c r="H20" i="4"/>
  <c r="I20" i="4" s="1"/>
  <c r="F20" i="4"/>
  <c r="H19" i="4"/>
  <c r="I19" i="4" s="1"/>
  <c r="F19" i="4"/>
  <c r="H18" i="4"/>
  <c r="I18" i="4" s="1"/>
  <c r="F18" i="4"/>
  <c r="H17" i="4"/>
  <c r="I17" i="4" s="1"/>
  <c r="F17" i="4"/>
  <c r="H264" i="4"/>
  <c r="H263" i="4"/>
  <c r="H262" i="4"/>
  <c r="H261" i="4"/>
  <c r="H260" i="4"/>
  <c r="H259" i="4"/>
  <c r="H258" i="4"/>
  <c r="H257" i="4"/>
  <c r="H253" i="4"/>
  <c r="H252" i="4"/>
  <c r="H251" i="4"/>
  <c r="H250" i="4"/>
  <c r="H249" i="4"/>
  <c r="H248" i="4"/>
  <c r="H247" i="4"/>
  <c r="H246" i="4"/>
  <c r="H242" i="4"/>
  <c r="H241" i="4"/>
  <c r="H240" i="4"/>
  <c r="H239" i="4"/>
  <c r="H238" i="4"/>
  <c r="H237" i="4"/>
  <c r="H236" i="4"/>
  <c r="H235" i="4"/>
  <c r="H231" i="4"/>
  <c r="H230" i="4"/>
  <c r="H229" i="4"/>
  <c r="H228" i="4"/>
  <c r="H227" i="4"/>
  <c r="H226" i="4"/>
  <c r="H225" i="4"/>
  <c r="H224" i="4"/>
  <c r="H220" i="4"/>
  <c r="H219" i="4"/>
  <c r="H218" i="4"/>
  <c r="H217" i="4"/>
  <c r="H216" i="4"/>
  <c r="H215" i="4"/>
  <c r="H214" i="4"/>
  <c r="H213" i="4"/>
  <c r="H209" i="4"/>
  <c r="H208" i="4"/>
  <c r="H207" i="4"/>
  <c r="H206" i="4"/>
  <c r="H205" i="4"/>
  <c r="H204" i="4"/>
  <c r="H203" i="4"/>
  <c r="H202" i="4"/>
  <c r="H139" i="4"/>
  <c r="H138" i="4"/>
  <c r="H137" i="4"/>
  <c r="H136" i="4"/>
  <c r="H135" i="4"/>
  <c r="H134" i="4"/>
  <c r="H133" i="4"/>
  <c r="H132" i="4"/>
  <c r="H117" i="4"/>
  <c r="H116" i="4"/>
  <c r="H115" i="4"/>
  <c r="H114" i="4"/>
  <c r="H113" i="4"/>
  <c r="H112" i="4"/>
  <c r="H111" i="4"/>
  <c r="H110" i="4"/>
  <c r="H103" i="4"/>
  <c r="H102" i="4"/>
  <c r="H101" i="4"/>
  <c r="H100" i="4"/>
  <c r="H99" i="4"/>
  <c r="H98" i="4"/>
  <c r="H97" i="4"/>
  <c r="H96" i="4"/>
  <c r="H87" i="4"/>
  <c r="H86" i="4"/>
  <c r="H85" i="4"/>
  <c r="H84" i="4"/>
  <c r="H83" i="4"/>
  <c r="H82" i="4"/>
  <c r="H81" i="4"/>
  <c r="H80" i="4"/>
  <c r="H74" i="4"/>
  <c r="H73" i="4"/>
  <c r="H72" i="4"/>
  <c r="H71" i="4"/>
  <c r="H70" i="4"/>
  <c r="H69" i="4"/>
  <c r="H68" i="4"/>
  <c r="H67" i="4"/>
  <c r="H63" i="4"/>
  <c r="H62" i="4"/>
  <c r="H61" i="4"/>
  <c r="H60" i="4"/>
  <c r="H59" i="4"/>
  <c r="H55" i="4"/>
  <c r="H54" i="4"/>
  <c r="H53" i="4"/>
  <c r="H52" i="4"/>
  <c r="H51" i="4"/>
  <c r="H50" i="4"/>
  <c r="H49" i="4"/>
  <c r="H48" i="4"/>
  <c r="H40" i="4"/>
  <c r="H39" i="4"/>
  <c r="H38" i="4"/>
  <c r="H37" i="4"/>
  <c r="H35" i="4"/>
  <c r="H34" i="4"/>
  <c r="H33" i="4"/>
  <c r="H32" i="4"/>
  <c r="H31" i="4"/>
  <c r="H30" i="4"/>
  <c r="H29" i="4"/>
  <c r="H28" i="4"/>
  <c r="H27" i="4"/>
  <c r="H26" i="4"/>
  <c r="H14" i="4"/>
  <c r="H13" i="4"/>
  <c r="H12" i="4"/>
  <c r="H11" i="4"/>
  <c r="H10" i="4"/>
  <c r="H9" i="4"/>
  <c r="H8" i="4"/>
  <c r="H7" i="4"/>
  <c r="F70" i="5" l="1"/>
  <c r="F69" i="5"/>
  <c r="F67" i="5"/>
  <c r="F66" i="5"/>
  <c r="F65" i="5"/>
  <c r="F75" i="5"/>
  <c r="F72" i="5"/>
  <c r="F71" i="5"/>
  <c r="F68" i="5"/>
  <c r="I72" i="4"/>
  <c r="I71" i="4"/>
  <c r="I67" i="4"/>
  <c r="F67" i="4"/>
  <c r="F77" i="4"/>
  <c r="I74" i="4"/>
  <c r="F74" i="4"/>
  <c r="I73" i="4"/>
  <c r="F73" i="4"/>
  <c r="F72" i="4"/>
  <c r="F71" i="4"/>
  <c r="I70" i="4"/>
  <c r="F70" i="4"/>
  <c r="I69" i="4"/>
  <c r="F69" i="4"/>
  <c r="I68" i="4"/>
  <c r="F68" i="4"/>
  <c r="F73" i="5" l="1"/>
  <c r="F75" i="4"/>
  <c r="I75" i="4"/>
  <c r="F270" i="5"/>
  <c r="F266" i="5"/>
  <c r="F265" i="5"/>
  <c r="F264" i="5"/>
  <c r="F263" i="5"/>
  <c r="F262" i="5"/>
  <c r="F261" i="5"/>
  <c r="F260" i="5"/>
  <c r="F259" i="5"/>
  <c r="F255" i="5"/>
  <c r="F254" i="5"/>
  <c r="F253" i="5"/>
  <c r="F252" i="5"/>
  <c r="F251" i="5"/>
  <c r="F250" i="5"/>
  <c r="F249" i="5"/>
  <c r="F248" i="5"/>
  <c r="F244" i="5"/>
  <c r="F243" i="5"/>
  <c r="F242" i="5"/>
  <c r="F241" i="5"/>
  <c r="F240" i="5"/>
  <c r="F239" i="5"/>
  <c r="F238" i="5"/>
  <c r="F237" i="5"/>
  <c r="F233" i="5"/>
  <c r="F232" i="5"/>
  <c r="F231" i="5"/>
  <c r="F230" i="5"/>
  <c r="F229" i="5"/>
  <c r="F228" i="5"/>
  <c r="F227" i="5"/>
  <c r="F226" i="5"/>
  <c r="F222" i="5"/>
  <c r="F221" i="5"/>
  <c r="F220" i="5"/>
  <c r="F219" i="5"/>
  <c r="F218" i="5"/>
  <c r="F217" i="5"/>
  <c r="F216" i="5"/>
  <c r="F215" i="5"/>
  <c r="F211" i="5"/>
  <c r="F210" i="5"/>
  <c r="F209" i="5"/>
  <c r="F208" i="5"/>
  <c r="F207" i="5"/>
  <c r="F206" i="5"/>
  <c r="F205" i="5"/>
  <c r="F204" i="5"/>
  <c r="F144" i="5"/>
  <c r="F141" i="5"/>
  <c r="F140" i="5"/>
  <c r="F139" i="5"/>
  <c r="F138" i="5"/>
  <c r="F137" i="5"/>
  <c r="F136" i="5"/>
  <c r="F135" i="5"/>
  <c r="F134" i="5"/>
  <c r="F119" i="5"/>
  <c r="F118" i="5"/>
  <c r="F117" i="5"/>
  <c r="F116" i="5"/>
  <c r="F115" i="5"/>
  <c r="F114" i="5"/>
  <c r="F113" i="5"/>
  <c r="F112" i="5"/>
  <c r="F109" i="5"/>
  <c r="F108" i="5"/>
  <c r="F105" i="5"/>
  <c r="F104" i="5"/>
  <c r="F103" i="5"/>
  <c r="F102" i="5"/>
  <c r="F101" i="5"/>
  <c r="F100" i="5"/>
  <c r="F99" i="5"/>
  <c r="F98" i="5"/>
  <c r="F88" i="5"/>
  <c r="F85" i="5"/>
  <c r="F84" i="5"/>
  <c r="F83" i="5"/>
  <c r="F82" i="5"/>
  <c r="F81" i="5"/>
  <c r="F80" i="5"/>
  <c r="F79" i="5"/>
  <c r="F78" i="5"/>
  <c r="F61" i="5"/>
  <c r="F60" i="5"/>
  <c r="F59" i="5"/>
  <c r="F58" i="5"/>
  <c r="F57" i="5"/>
  <c r="F53" i="5"/>
  <c r="F52" i="5"/>
  <c r="F51" i="5"/>
  <c r="F50" i="5"/>
  <c r="F49" i="5"/>
  <c r="F48" i="5"/>
  <c r="F47" i="5"/>
  <c r="F46" i="5"/>
  <c r="F43" i="5"/>
  <c r="F42" i="5"/>
  <c r="F39" i="5"/>
  <c r="F38" i="5"/>
  <c r="F37" i="5"/>
  <c r="F36" i="5"/>
  <c r="F34" i="5"/>
  <c r="F33" i="5"/>
  <c r="F32" i="5"/>
  <c r="F31" i="5"/>
  <c r="F30" i="5"/>
  <c r="F29" i="5"/>
  <c r="F28" i="5"/>
  <c r="F27" i="5"/>
  <c r="F26" i="5"/>
  <c r="F25" i="5"/>
  <c r="F13" i="5"/>
  <c r="F12" i="5"/>
  <c r="F11" i="5"/>
  <c r="F10" i="5"/>
  <c r="F9" i="5"/>
  <c r="F8" i="5"/>
  <c r="F7" i="5"/>
  <c r="F6" i="5"/>
  <c r="F268" i="4"/>
  <c r="I264" i="4"/>
  <c r="F264" i="4"/>
  <c r="I263" i="4"/>
  <c r="F263" i="4"/>
  <c r="I262" i="4"/>
  <c r="F262" i="4"/>
  <c r="I261" i="4"/>
  <c r="F261" i="4"/>
  <c r="I260" i="4"/>
  <c r="F260" i="4"/>
  <c r="I259" i="4"/>
  <c r="F259" i="4"/>
  <c r="I258" i="4"/>
  <c r="F258" i="4"/>
  <c r="I257" i="4"/>
  <c r="F257" i="4"/>
  <c r="I253" i="4"/>
  <c r="F253" i="4"/>
  <c r="I252" i="4"/>
  <c r="F252" i="4"/>
  <c r="I251" i="4"/>
  <c r="F251" i="4"/>
  <c r="I250" i="4"/>
  <c r="F250" i="4"/>
  <c r="I249" i="4"/>
  <c r="F249" i="4"/>
  <c r="I248" i="4"/>
  <c r="F248" i="4"/>
  <c r="I247" i="4"/>
  <c r="F247" i="4"/>
  <c r="I246" i="4"/>
  <c r="F246" i="4"/>
  <c r="I242" i="4"/>
  <c r="F242" i="4"/>
  <c r="I241" i="4"/>
  <c r="F241" i="4"/>
  <c r="I240" i="4"/>
  <c r="F240" i="4"/>
  <c r="I239" i="4"/>
  <c r="F239" i="4"/>
  <c r="I238" i="4"/>
  <c r="F238" i="4"/>
  <c r="I237" i="4"/>
  <c r="F237" i="4"/>
  <c r="I236" i="4"/>
  <c r="F236" i="4"/>
  <c r="I235" i="4"/>
  <c r="F235" i="4"/>
  <c r="I231" i="4"/>
  <c r="F231" i="4"/>
  <c r="I230" i="4"/>
  <c r="F230" i="4"/>
  <c r="I229" i="4"/>
  <c r="F229" i="4"/>
  <c r="I228" i="4"/>
  <c r="F228" i="4"/>
  <c r="I227" i="4"/>
  <c r="F227" i="4"/>
  <c r="I226" i="4"/>
  <c r="F226" i="4"/>
  <c r="I225" i="4"/>
  <c r="F225" i="4"/>
  <c r="I224" i="4"/>
  <c r="F224" i="4"/>
  <c r="I220" i="4"/>
  <c r="F220" i="4"/>
  <c r="I219" i="4"/>
  <c r="F219" i="4"/>
  <c r="I218" i="4"/>
  <c r="F218" i="4"/>
  <c r="I217" i="4"/>
  <c r="F217" i="4"/>
  <c r="I216" i="4"/>
  <c r="F216" i="4"/>
  <c r="I215" i="4"/>
  <c r="F215" i="4"/>
  <c r="I214" i="4"/>
  <c r="F214" i="4"/>
  <c r="I213" i="4"/>
  <c r="F213" i="4"/>
  <c r="I209" i="4"/>
  <c r="F209" i="4"/>
  <c r="I208" i="4"/>
  <c r="F208" i="4"/>
  <c r="I207" i="4"/>
  <c r="F207" i="4"/>
  <c r="I206" i="4"/>
  <c r="F206" i="4"/>
  <c r="I205" i="4"/>
  <c r="F205" i="4"/>
  <c r="I204" i="4"/>
  <c r="F204" i="4"/>
  <c r="I203" i="4"/>
  <c r="F203" i="4"/>
  <c r="I202" i="4"/>
  <c r="F202" i="4"/>
  <c r="F142" i="4"/>
  <c r="I139" i="4"/>
  <c r="F139" i="4"/>
  <c r="I138" i="4"/>
  <c r="F138" i="4"/>
  <c r="I137" i="4"/>
  <c r="F137" i="4"/>
  <c r="I136" i="4"/>
  <c r="F136" i="4"/>
  <c r="I135" i="4"/>
  <c r="F135" i="4"/>
  <c r="I134" i="4"/>
  <c r="F134" i="4"/>
  <c r="I133" i="4"/>
  <c r="F133" i="4"/>
  <c r="I132" i="4"/>
  <c r="F132" i="4"/>
  <c r="I117" i="4"/>
  <c r="F117" i="4"/>
  <c r="I116" i="4"/>
  <c r="F116" i="4"/>
  <c r="I115" i="4"/>
  <c r="F115" i="4"/>
  <c r="I114" i="4"/>
  <c r="F114" i="4"/>
  <c r="I113" i="4"/>
  <c r="F113" i="4"/>
  <c r="I112" i="4"/>
  <c r="F112" i="4"/>
  <c r="I111" i="4"/>
  <c r="F111" i="4"/>
  <c r="I110" i="4"/>
  <c r="F110" i="4"/>
  <c r="F107" i="4"/>
  <c r="F106" i="4"/>
  <c r="I103" i="4"/>
  <c r="F103" i="4"/>
  <c r="I102" i="4"/>
  <c r="F102" i="4"/>
  <c r="I101" i="4"/>
  <c r="F101" i="4"/>
  <c r="I100" i="4"/>
  <c r="F100" i="4"/>
  <c r="I99" i="4"/>
  <c r="F99" i="4"/>
  <c r="I98" i="4"/>
  <c r="F98" i="4"/>
  <c r="I97" i="4"/>
  <c r="F97" i="4"/>
  <c r="I96" i="4"/>
  <c r="F96" i="4"/>
  <c r="F90" i="4"/>
  <c r="I87" i="4"/>
  <c r="F87" i="4"/>
  <c r="I86" i="4"/>
  <c r="F86" i="4"/>
  <c r="I85" i="4"/>
  <c r="F85" i="4"/>
  <c r="I84" i="4"/>
  <c r="F84" i="4"/>
  <c r="I83" i="4"/>
  <c r="F83" i="4"/>
  <c r="I82" i="4"/>
  <c r="F82" i="4"/>
  <c r="I81" i="4"/>
  <c r="F81" i="4"/>
  <c r="I80" i="4"/>
  <c r="F80" i="4"/>
  <c r="I63" i="4"/>
  <c r="F63" i="4"/>
  <c r="I62" i="4"/>
  <c r="F62" i="4"/>
  <c r="I61" i="4"/>
  <c r="F61" i="4"/>
  <c r="I60" i="4"/>
  <c r="F60" i="4"/>
  <c r="I59" i="4"/>
  <c r="F59" i="4"/>
  <c r="I55" i="4"/>
  <c r="F55" i="4"/>
  <c r="I54" i="4"/>
  <c r="F54" i="4"/>
  <c r="I53" i="4"/>
  <c r="F53" i="4"/>
  <c r="I52" i="4"/>
  <c r="F52" i="4"/>
  <c r="I51" i="4"/>
  <c r="F51" i="4"/>
  <c r="I50" i="4"/>
  <c r="F50" i="4"/>
  <c r="I49" i="4"/>
  <c r="F49" i="4"/>
  <c r="I48" i="4"/>
  <c r="F48" i="4"/>
  <c r="F45" i="4"/>
  <c r="F44" i="4"/>
  <c r="I40" i="4"/>
  <c r="F40" i="4"/>
  <c r="I39" i="4"/>
  <c r="F39" i="4"/>
  <c r="I38" i="4"/>
  <c r="F38" i="4"/>
  <c r="I37" i="4"/>
  <c r="F37" i="4"/>
  <c r="I35" i="4"/>
  <c r="F35" i="4"/>
  <c r="I34" i="4"/>
  <c r="F34" i="4"/>
  <c r="I33" i="4"/>
  <c r="F33" i="4"/>
  <c r="I32" i="4"/>
  <c r="F32" i="4"/>
  <c r="I31" i="4"/>
  <c r="F31" i="4"/>
  <c r="I30" i="4"/>
  <c r="F30" i="4"/>
  <c r="I29" i="4"/>
  <c r="F29" i="4"/>
  <c r="I28" i="4"/>
  <c r="F28" i="4"/>
  <c r="I27" i="4"/>
  <c r="F27" i="4"/>
  <c r="I26" i="4"/>
  <c r="F26" i="4"/>
  <c r="I14" i="4"/>
  <c r="F14" i="4"/>
  <c r="I13" i="4"/>
  <c r="F13" i="4"/>
  <c r="I12" i="4"/>
  <c r="F12" i="4"/>
  <c r="I11" i="4"/>
  <c r="F11" i="4"/>
  <c r="I10" i="4"/>
  <c r="F10" i="4"/>
  <c r="I9" i="4"/>
  <c r="F9" i="4"/>
  <c r="I8" i="4"/>
  <c r="F8" i="4"/>
  <c r="I7" i="4"/>
  <c r="F7" i="4"/>
  <c r="F273" i="5" l="1"/>
  <c r="I3" i="5" s="1"/>
  <c r="F271" i="4"/>
  <c r="I4" i="4" s="1"/>
  <c r="I104" i="4"/>
  <c r="F104" i="4"/>
  <c r="F40" i="5"/>
  <c r="F272" i="5" s="1"/>
  <c r="F221" i="4"/>
  <c r="F234" i="5"/>
  <c r="F267" i="5"/>
  <c r="F245" i="5"/>
  <c r="F62" i="5"/>
  <c r="F142" i="5"/>
  <c r="F120" i="5"/>
  <c r="F223" i="5"/>
  <c r="F256" i="5"/>
  <c r="F106" i="5"/>
  <c r="F54" i="5"/>
  <c r="F86" i="5"/>
  <c r="F212" i="5"/>
  <c r="I56" i="4"/>
  <c r="I221" i="4"/>
  <c r="F140" i="4"/>
  <c r="F42" i="4"/>
  <c r="F243" i="4"/>
  <c r="F265" i="4"/>
  <c r="F118" i="4"/>
  <c r="F64" i="4"/>
  <c r="F88" i="4"/>
  <c r="F210" i="4"/>
  <c r="F232" i="4"/>
  <c r="F254" i="4"/>
  <c r="F56" i="4"/>
  <c r="I140" i="4"/>
  <c r="I42" i="4"/>
  <c r="I243" i="4"/>
  <c r="I118" i="4"/>
  <c r="I265" i="4"/>
  <c r="I88" i="4"/>
  <c r="I210" i="4"/>
  <c r="I254" i="4"/>
  <c r="I64" i="4"/>
  <c r="I232" i="4"/>
  <c r="I270" i="4" l="1"/>
  <c r="I2" i="5"/>
  <c r="F270" i="4"/>
  <c r="I2" i="4" s="1"/>
  <c r="I3"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Kim Dalsgaard Christensen</author>
  </authors>
  <commentList>
    <comment ref="K7" authorId="0" shapeId="0" xr:uid="{003FC07E-330D-4ED4-BE40-B71B42987FDF}">
      <text>
        <r>
          <rPr>
            <b/>
            <sz val="9"/>
            <color indexed="81"/>
            <rFont val="Segoe UI"/>
            <family val="2"/>
          </rPr>
          <t>OCR services are included in the license. 
There are two types you can choose between:
Cloud OCR</t>
        </r>
        <r>
          <rPr>
            <sz val="9"/>
            <color indexed="81"/>
            <rFont val="Segoe UI"/>
            <family val="2"/>
          </rPr>
          <t xml:space="preserve"> 
</t>
        </r>
        <r>
          <rPr>
            <i/>
            <sz val="9"/>
            <color indexed="81"/>
            <rFont val="Segoe UI"/>
            <family val="2"/>
          </rPr>
          <t>(1.000 pages per month included)</t>
        </r>
        <r>
          <rPr>
            <sz val="9"/>
            <color indexed="81"/>
            <rFont val="Segoe UI"/>
            <family val="2"/>
          </rPr>
          <t xml:space="preserve">
Cloud OCR is a service by Continia Online, hosted on Microsoft Azure. There is no cost for implementation, no operating costs and you are always on the latest version of our OCR technology. If you exceed the capacity included in the license, you will be charged by each additional OCR processed page. This will be added as a fee to your renewals. 
</t>
        </r>
        <r>
          <rPr>
            <b/>
            <sz val="9"/>
            <color indexed="81"/>
            <rFont val="Segoe UI"/>
            <family val="2"/>
          </rPr>
          <t xml:space="preserve">On-Premises OCR </t>
        </r>
        <r>
          <rPr>
            <sz val="9"/>
            <color indexed="81"/>
            <rFont val="Segoe UI"/>
            <family val="2"/>
          </rPr>
          <t xml:space="preserve">
</t>
        </r>
        <r>
          <rPr>
            <i/>
            <sz val="9"/>
            <color indexed="81"/>
            <rFont val="Segoe UI"/>
            <family val="2"/>
          </rPr>
          <t>(ABBYY FineReader license; 10.000 pages per month included)</t>
        </r>
        <r>
          <rPr>
            <sz val="9"/>
            <color indexed="81"/>
            <rFont val="Segoe UI"/>
            <family val="2"/>
          </rPr>
          <t xml:space="preserve">
Choosing on-premises OCR, you will bear implementation, operation, and update costs. But in return you receive a higher volume of free OCR pages. More capacity can be purchased as additional licenses. </t>
        </r>
      </text>
    </comment>
    <comment ref="K8" authorId="0" shapeId="0" xr:uid="{5ABFB97C-E8D8-40B3-A48E-A5453F5713ED}">
      <text>
        <r>
          <rPr>
            <b/>
            <sz val="9"/>
            <color indexed="81"/>
            <rFont val="Segoe UI"/>
            <family val="2"/>
          </rPr>
          <t>OCR services are included in the license. 
There are two types you can choose between:
Cloud OCR</t>
        </r>
        <r>
          <rPr>
            <sz val="9"/>
            <color indexed="81"/>
            <rFont val="Segoe UI"/>
            <family val="2"/>
          </rPr>
          <t xml:space="preserve"> 
</t>
        </r>
        <r>
          <rPr>
            <i/>
            <sz val="9"/>
            <color indexed="81"/>
            <rFont val="Segoe UI"/>
            <family val="2"/>
          </rPr>
          <t>(1.000 pages per month included)</t>
        </r>
        <r>
          <rPr>
            <sz val="9"/>
            <color indexed="81"/>
            <rFont val="Segoe UI"/>
            <family val="2"/>
          </rPr>
          <t xml:space="preserve">
Cloud OCR is a service by Continia Online, hosted on Microsoft Azure. There is no cost for implementation, no operating costs and you are always on the latest version of our OCR technology. If you exceed the capacity included in the license, you will be charged by each additional OCR processed page. This will be added as a fee to your renewals. 
</t>
        </r>
        <r>
          <rPr>
            <b/>
            <sz val="9"/>
            <color indexed="81"/>
            <rFont val="Segoe UI"/>
            <family val="2"/>
          </rPr>
          <t xml:space="preserve">On-Premises OCR </t>
        </r>
        <r>
          <rPr>
            <sz val="9"/>
            <color indexed="81"/>
            <rFont val="Segoe UI"/>
            <family val="2"/>
          </rPr>
          <t xml:space="preserve">
</t>
        </r>
        <r>
          <rPr>
            <i/>
            <sz val="9"/>
            <color indexed="81"/>
            <rFont val="Segoe UI"/>
            <family val="2"/>
          </rPr>
          <t>(ABBYY FineReader license; 10.000 pages per month included)</t>
        </r>
        <r>
          <rPr>
            <sz val="9"/>
            <color indexed="81"/>
            <rFont val="Segoe UI"/>
            <family val="2"/>
          </rPr>
          <t xml:space="preserve">
Choosing on-premises OCR, you will bear implementation, operation, and update costs. But in return you receive a higher volume of free OCR pages. More capacity can be purchased as additional licenses. </t>
        </r>
      </text>
    </comment>
    <comment ref="K9" authorId="0" shapeId="0" xr:uid="{930CBA97-58E2-493D-AB5A-5B3684CDC089}">
      <text>
        <r>
          <rPr>
            <b/>
            <sz val="9"/>
            <color indexed="81"/>
            <rFont val="Segoe UI"/>
            <family val="2"/>
          </rPr>
          <t>OCR services are included in the license. 
There are two types you can choose between:
Cloud OCR</t>
        </r>
        <r>
          <rPr>
            <sz val="9"/>
            <color indexed="81"/>
            <rFont val="Segoe UI"/>
            <family val="2"/>
          </rPr>
          <t xml:space="preserve"> 
</t>
        </r>
        <r>
          <rPr>
            <i/>
            <sz val="9"/>
            <color indexed="81"/>
            <rFont val="Segoe UI"/>
            <family val="2"/>
          </rPr>
          <t>(1.000 pages per month included)</t>
        </r>
        <r>
          <rPr>
            <sz val="9"/>
            <color indexed="81"/>
            <rFont val="Segoe UI"/>
            <family val="2"/>
          </rPr>
          <t xml:space="preserve">
Cloud OCR is a service by Continia Online, hosted on Microsoft Azure. There is no cost for implementation, no operating costs and you are always on the latest version of our OCR technology. If you exceed the capacity included in the license, you will be charged by each additional OCR processed page. This will be added as a fee to your renewals. 
</t>
        </r>
        <r>
          <rPr>
            <b/>
            <sz val="9"/>
            <color indexed="81"/>
            <rFont val="Segoe UI"/>
            <family val="2"/>
          </rPr>
          <t xml:space="preserve">On-Premises OCR </t>
        </r>
        <r>
          <rPr>
            <sz val="9"/>
            <color indexed="81"/>
            <rFont val="Segoe UI"/>
            <family val="2"/>
          </rPr>
          <t xml:space="preserve">
</t>
        </r>
        <r>
          <rPr>
            <i/>
            <sz val="9"/>
            <color indexed="81"/>
            <rFont val="Segoe UI"/>
            <family val="2"/>
          </rPr>
          <t>(ABBYY FineReader license; 10.000 pages per month included)</t>
        </r>
        <r>
          <rPr>
            <sz val="9"/>
            <color indexed="81"/>
            <rFont val="Segoe UI"/>
            <family val="2"/>
          </rPr>
          <t xml:space="preserve">
Choosing on-premises OCR, you will bear implementation, operation, and update costs. But in return you receive a higher volume of free OCR pages. More capacity can be purchased as additional licenses. </t>
        </r>
      </text>
    </comment>
    <comment ref="K10" authorId="0" shapeId="0" xr:uid="{922EBF94-1131-4333-AEB5-62D669DFE765}">
      <text>
        <r>
          <rPr>
            <b/>
            <sz val="9"/>
            <color indexed="81"/>
            <rFont val="Segoe UI"/>
            <family val="2"/>
          </rPr>
          <t>OCR services are included in the license. 
There are two types you can choose between:
Cloud OCR</t>
        </r>
        <r>
          <rPr>
            <sz val="9"/>
            <color indexed="81"/>
            <rFont val="Segoe UI"/>
            <family val="2"/>
          </rPr>
          <t xml:space="preserve"> 
</t>
        </r>
        <r>
          <rPr>
            <i/>
            <sz val="9"/>
            <color indexed="81"/>
            <rFont val="Segoe UI"/>
            <family val="2"/>
          </rPr>
          <t>(1.000 pages per month included)</t>
        </r>
        <r>
          <rPr>
            <sz val="9"/>
            <color indexed="81"/>
            <rFont val="Segoe UI"/>
            <family val="2"/>
          </rPr>
          <t xml:space="preserve">
Cloud OCR is a service by Continia Online, hosted on Microsoft Azure. There is no cost for implementation, no operating costs and you are always on the latest version of our OCR technology. If you exceed the capacity included in the license, you will be charged by each additional OCR processed page. This will be added as a fee to your renewals. 
</t>
        </r>
        <r>
          <rPr>
            <b/>
            <sz val="9"/>
            <color indexed="81"/>
            <rFont val="Segoe UI"/>
            <family val="2"/>
          </rPr>
          <t xml:space="preserve">On-Premises OCR </t>
        </r>
        <r>
          <rPr>
            <sz val="9"/>
            <color indexed="81"/>
            <rFont val="Segoe UI"/>
            <family val="2"/>
          </rPr>
          <t xml:space="preserve">
</t>
        </r>
        <r>
          <rPr>
            <i/>
            <sz val="9"/>
            <color indexed="81"/>
            <rFont val="Segoe UI"/>
            <family val="2"/>
          </rPr>
          <t>(ABBYY FineReader license; 10.000 pages per month included)</t>
        </r>
        <r>
          <rPr>
            <sz val="9"/>
            <color indexed="81"/>
            <rFont val="Segoe UI"/>
            <family val="2"/>
          </rPr>
          <t xml:space="preserve">
Choosing on-premises OCR, you will bear implementation, operation, and update costs. But in return you receive a higher volume of free OCR pages. More capacity can be purchased as additional licenses. </t>
        </r>
      </text>
    </comment>
    <comment ref="K11" authorId="0" shapeId="0" xr:uid="{85FB7411-89E2-4486-9182-8B1ECAEAE352}">
      <text>
        <r>
          <rPr>
            <b/>
            <sz val="9"/>
            <color indexed="81"/>
            <rFont val="Segoe UI"/>
            <family val="2"/>
          </rPr>
          <t>OCR services are included in the license. 
There are two types you can choose between:
Cloud OCR</t>
        </r>
        <r>
          <rPr>
            <sz val="9"/>
            <color indexed="81"/>
            <rFont val="Segoe UI"/>
            <family val="2"/>
          </rPr>
          <t xml:space="preserve"> 
</t>
        </r>
        <r>
          <rPr>
            <i/>
            <sz val="9"/>
            <color indexed="81"/>
            <rFont val="Segoe UI"/>
            <family val="2"/>
          </rPr>
          <t>(1.000 pages per month included)</t>
        </r>
        <r>
          <rPr>
            <sz val="9"/>
            <color indexed="81"/>
            <rFont val="Segoe UI"/>
            <family val="2"/>
          </rPr>
          <t xml:space="preserve">
Cloud OCR is a service by Continia Online, hosted on Microsoft Azure. There is no cost for implementation, no operating costs and you are always on the latest version of our OCR technology. If you exceed the capacity included in the license, you will be charged by each additional OCR processed page. This will be added as a fee to your renewals. 
</t>
        </r>
        <r>
          <rPr>
            <b/>
            <sz val="9"/>
            <color indexed="81"/>
            <rFont val="Segoe UI"/>
            <family val="2"/>
          </rPr>
          <t xml:space="preserve">On-Premises OCR </t>
        </r>
        <r>
          <rPr>
            <sz val="9"/>
            <color indexed="81"/>
            <rFont val="Segoe UI"/>
            <family val="2"/>
          </rPr>
          <t xml:space="preserve">
</t>
        </r>
        <r>
          <rPr>
            <i/>
            <sz val="9"/>
            <color indexed="81"/>
            <rFont val="Segoe UI"/>
            <family val="2"/>
          </rPr>
          <t>(ABBYY FineReader license; 10.000 pages per month included)</t>
        </r>
        <r>
          <rPr>
            <sz val="9"/>
            <color indexed="81"/>
            <rFont val="Segoe UI"/>
            <family val="2"/>
          </rPr>
          <t xml:space="preserve">
Choosing on-premises OCR, you will bear implementation, operation, and update costs. But in return you receive a higher volume of free OCR pages. More capacity can be purchased as additional licenses. </t>
        </r>
      </text>
    </comment>
    <comment ref="K17" authorId="0" shapeId="0" xr:uid="{274EC9A2-8A6F-423B-8090-39E180B9730A}">
      <text>
        <r>
          <rPr>
            <b/>
            <sz val="9"/>
            <color indexed="81"/>
            <rFont val="Segoe UI"/>
            <family val="2"/>
          </rPr>
          <t xml:space="preserve">Modules included in Base Plus license:
</t>
        </r>
        <r>
          <rPr>
            <sz val="9"/>
            <color indexed="81"/>
            <rFont val="Segoe UI"/>
            <family val="2"/>
          </rPr>
          <t>Document Capture - Base
XML Import
eDocuments
Purchase Contracts</t>
        </r>
        <r>
          <rPr>
            <b/>
            <sz val="9"/>
            <color indexed="81"/>
            <rFont val="Segoe UI"/>
            <family val="2"/>
          </rPr>
          <t xml:space="preserve">
OCR services are included in the license. 
There are two types you can choose between:
</t>
        </r>
        <r>
          <rPr>
            <u/>
            <sz val="9"/>
            <color indexed="81"/>
            <rFont val="Segoe UI"/>
            <family val="2"/>
          </rPr>
          <t>Cloud OCR</t>
        </r>
        <r>
          <rPr>
            <sz val="9"/>
            <color indexed="81"/>
            <rFont val="Segoe UI"/>
            <family val="2"/>
          </rPr>
          <t xml:space="preserve"> 
</t>
        </r>
        <r>
          <rPr>
            <i/>
            <sz val="9"/>
            <color indexed="81"/>
            <rFont val="Segoe UI"/>
            <family val="2"/>
          </rPr>
          <t>(1.000 pages per month included)</t>
        </r>
        <r>
          <rPr>
            <sz val="9"/>
            <color indexed="81"/>
            <rFont val="Segoe UI"/>
            <family val="2"/>
          </rPr>
          <t xml:space="preserve">
Cloud OCR is a service by Continia Online, hosted on Microsoft Azure. There is no cost for implementation, no operating costs and you are always on the latest version of our OCR technology. If you exceed the capacity included in the license, you will be charged by each additional OCR processed page. This will be added as a fee to your renewals. 
</t>
        </r>
        <r>
          <rPr>
            <u/>
            <sz val="9"/>
            <color indexed="81"/>
            <rFont val="Segoe UI"/>
            <family val="2"/>
          </rPr>
          <t xml:space="preserve">On-Premises OCR </t>
        </r>
        <r>
          <rPr>
            <sz val="9"/>
            <color indexed="81"/>
            <rFont val="Segoe UI"/>
            <family val="2"/>
          </rPr>
          <t xml:space="preserve">
</t>
        </r>
        <r>
          <rPr>
            <i/>
            <sz val="9"/>
            <color indexed="81"/>
            <rFont val="Segoe UI"/>
            <family val="2"/>
          </rPr>
          <t>(ABBYY FineReader license; 10.000 pages per month included)</t>
        </r>
        <r>
          <rPr>
            <sz val="9"/>
            <color indexed="81"/>
            <rFont val="Segoe UI"/>
            <family val="2"/>
          </rPr>
          <t xml:space="preserve">
Choosing on-premises OCR, you will bear implementation, operation, and update costs. But in return you receive a higher volume of free OCR pages. More capacity can be purchased as additional licenses. 
</t>
        </r>
        <r>
          <rPr>
            <b/>
            <sz val="9"/>
            <color indexed="81"/>
            <rFont val="Segoe UI"/>
            <family val="2"/>
          </rPr>
          <t>Use of Continia Delivery Network</t>
        </r>
        <r>
          <rPr>
            <sz val="9"/>
            <color indexed="81"/>
            <rFont val="Segoe UI"/>
            <family val="2"/>
          </rPr>
          <t xml:space="preserve">
200 documents per month included in Continia Delivery Network. </t>
        </r>
      </text>
    </comment>
    <comment ref="K18" authorId="0" shapeId="0" xr:uid="{F0415B05-5248-4C3D-96A7-C936ADF53505}">
      <text>
        <r>
          <rPr>
            <b/>
            <sz val="9"/>
            <color indexed="81"/>
            <rFont val="Segoe UI"/>
            <family val="2"/>
          </rPr>
          <t xml:space="preserve">Modules included in Base Plus license:
</t>
        </r>
        <r>
          <rPr>
            <sz val="9"/>
            <color indexed="81"/>
            <rFont val="Segoe UI"/>
            <family val="2"/>
          </rPr>
          <t>Document Capture - Base
XML Import
eDocuments
Purchase Contracts</t>
        </r>
        <r>
          <rPr>
            <b/>
            <sz val="9"/>
            <color indexed="81"/>
            <rFont val="Segoe UI"/>
            <family val="2"/>
          </rPr>
          <t xml:space="preserve">
OCR services are included in the license. 
There are two types you can choose between:
</t>
        </r>
        <r>
          <rPr>
            <u/>
            <sz val="9"/>
            <color indexed="81"/>
            <rFont val="Segoe UI"/>
            <family val="2"/>
          </rPr>
          <t>Cloud OCR</t>
        </r>
        <r>
          <rPr>
            <sz val="9"/>
            <color indexed="81"/>
            <rFont val="Segoe UI"/>
            <family val="2"/>
          </rPr>
          <t xml:space="preserve"> 
</t>
        </r>
        <r>
          <rPr>
            <i/>
            <sz val="9"/>
            <color indexed="81"/>
            <rFont val="Segoe UI"/>
            <family val="2"/>
          </rPr>
          <t>(1.000 pages per month included)</t>
        </r>
        <r>
          <rPr>
            <sz val="9"/>
            <color indexed="81"/>
            <rFont val="Segoe UI"/>
            <family val="2"/>
          </rPr>
          <t xml:space="preserve">
Cloud OCR is a service by Continia Online, hosted on Microsoft Azure. There is no cost for implementation, no operating costs and you are always on the latest version of our OCR technology. If you exceed the capacity included in the license, you will be charged by each additional OCR processed page. This will be added as a fee to your renewals. 
</t>
        </r>
        <r>
          <rPr>
            <u/>
            <sz val="9"/>
            <color indexed="81"/>
            <rFont val="Segoe UI"/>
            <family val="2"/>
          </rPr>
          <t xml:space="preserve">On-Premises OCR </t>
        </r>
        <r>
          <rPr>
            <sz val="9"/>
            <color indexed="81"/>
            <rFont val="Segoe UI"/>
            <family val="2"/>
          </rPr>
          <t xml:space="preserve">
</t>
        </r>
        <r>
          <rPr>
            <i/>
            <sz val="9"/>
            <color indexed="81"/>
            <rFont val="Segoe UI"/>
            <family val="2"/>
          </rPr>
          <t>(ABBYY FineReader license; 10.000 pages per month included)</t>
        </r>
        <r>
          <rPr>
            <sz val="9"/>
            <color indexed="81"/>
            <rFont val="Segoe UI"/>
            <family val="2"/>
          </rPr>
          <t xml:space="preserve">
Choosing on-premises OCR, you will bear implementation, operation, and update costs. But in return you receive a higher volume of free OCR pages. More capacity can be purchased as additional licenses. 
</t>
        </r>
        <r>
          <rPr>
            <b/>
            <sz val="9"/>
            <color indexed="81"/>
            <rFont val="Segoe UI"/>
            <family val="2"/>
          </rPr>
          <t>Use of Continia Delivery Network</t>
        </r>
        <r>
          <rPr>
            <sz val="9"/>
            <color indexed="81"/>
            <rFont val="Segoe UI"/>
            <family val="2"/>
          </rPr>
          <t xml:space="preserve">
200 documents per month included in Continia Delivery Network. </t>
        </r>
      </text>
    </comment>
    <comment ref="K19" authorId="0" shapeId="0" xr:uid="{F22ABC9E-3040-4219-BA51-F8F0FCD4BC8C}">
      <text>
        <r>
          <rPr>
            <b/>
            <sz val="9"/>
            <color indexed="81"/>
            <rFont val="Segoe UI"/>
            <family val="2"/>
          </rPr>
          <t xml:space="preserve">Modules included in Base Plus license:
</t>
        </r>
        <r>
          <rPr>
            <sz val="9"/>
            <color indexed="81"/>
            <rFont val="Segoe UI"/>
            <family val="2"/>
          </rPr>
          <t>Document Capture - Base
XML Import
eDocuments
Purchase Contracts</t>
        </r>
        <r>
          <rPr>
            <b/>
            <sz val="9"/>
            <color indexed="81"/>
            <rFont val="Segoe UI"/>
            <family val="2"/>
          </rPr>
          <t xml:space="preserve">
OCR services are included in the license. 
There are two types you can choose between:
</t>
        </r>
        <r>
          <rPr>
            <u/>
            <sz val="9"/>
            <color indexed="81"/>
            <rFont val="Segoe UI"/>
            <family val="2"/>
          </rPr>
          <t>Cloud OCR</t>
        </r>
        <r>
          <rPr>
            <sz val="9"/>
            <color indexed="81"/>
            <rFont val="Segoe UI"/>
            <family val="2"/>
          </rPr>
          <t xml:space="preserve"> 
</t>
        </r>
        <r>
          <rPr>
            <i/>
            <sz val="9"/>
            <color indexed="81"/>
            <rFont val="Segoe UI"/>
            <family val="2"/>
          </rPr>
          <t>(1.000 pages per month included)</t>
        </r>
        <r>
          <rPr>
            <sz val="9"/>
            <color indexed="81"/>
            <rFont val="Segoe UI"/>
            <family val="2"/>
          </rPr>
          <t xml:space="preserve">
Cloud OCR is a service by Continia Online, hosted on Microsoft Azure. There is no cost for implementation, no operating costs and you are always on the latest version of our OCR technology. If you exceed the capacity included in the license, you will be charged by each additional OCR processed page. This will be added as a fee to your renewals. 
</t>
        </r>
        <r>
          <rPr>
            <u/>
            <sz val="9"/>
            <color indexed="81"/>
            <rFont val="Segoe UI"/>
            <family val="2"/>
          </rPr>
          <t xml:space="preserve">On-Premises OCR </t>
        </r>
        <r>
          <rPr>
            <sz val="9"/>
            <color indexed="81"/>
            <rFont val="Segoe UI"/>
            <family val="2"/>
          </rPr>
          <t xml:space="preserve">
</t>
        </r>
        <r>
          <rPr>
            <i/>
            <sz val="9"/>
            <color indexed="81"/>
            <rFont val="Segoe UI"/>
            <family val="2"/>
          </rPr>
          <t>(ABBYY FineReader license; 10.000 pages per month included)</t>
        </r>
        <r>
          <rPr>
            <sz val="9"/>
            <color indexed="81"/>
            <rFont val="Segoe UI"/>
            <family val="2"/>
          </rPr>
          <t xml:space="preserve">
Choosing on-premises OCR, you will bear implementation, operation, and update costs. But in return you receive a higher volume of free OCR pages. More capacity can be purchased as additional licenses. 
</t>
        </r>
        <r>
          <rPr>
            <b/>
            <sz val="9"/>
            <color indexed="81"/>
            <rFont val="Segoe UI"/>
            <family val="2"/>
          </rPr>
          <t>Use of Continia Delivery Network</t>
        </r>
        <r>
          <rPr>
            <sz val="9"/>
            <color indexed="81"/>
            <rFont val="Segoe UI"/>
            <family val="2"/>
          </rPr>
          <t xml:space="preserve">
200 documents per month included in Continia Delivery Network. </t>
        </r>
      </text>
    </comment>
    <comment ref="K20" authorId="0" shapeId="0" xr:uid="{CC60946D-27DD-4DF2-B610-23CA2C592B92}">
      <text>
        <r>
          <rPr>
            <b/>
            <sz val="9"/>
            <color indexed="81"/>
            <rFont val="Segoe UI"/>
            <family val="2"/>
          </rPr>
          <t xml:space="preserve">Modules included in Base Plus license:
</t>
        </r>
        <r>
          <rPr>
            <sz val="9"/>
            <color indexed="81"/>
            <rFont val="Segoe UI"/>
            <family val="2"/>
          </rPr>
          <t>Document Capture - Base
XML Import
eDocuments
Purchase Contracts</t>
        </r>
        <r>
          <rPr>
            <b/>
            <sz val="9"/>
            <color indexed="81"/>
            <rFont val="Segoe UI"/>
            <family val="2"/>
          </rPr>
          <t xml:space="preserve">
OCR services are included in the license. 
There are two types you can choose between:
</t>
        </r>
        <r>
          <rPr>
            <u/>
            <sz val="9"/>
            <color indexed="81"/>
            <rFont val="Segoe UI"/>
            <family val="2"/>
          </rPr>
          <t>Cloud OCR</t>
        </r>
        <r>
          <rPr>
            <sz val="9"/>
            <color indexed="81"/>
            <rFont val="Segoe UI"/>
            <family val="2"/>
          </rPr>
          <t xml:space="preserve"> 
</t>
        </r>
        <r>
          <rPr>
            <i/>
            <sz val="9"/>
            <color indexed="81"/>
            <rFont val="Segoe UI"/>
            <family val="2"/>
          </rPr>
          <t>(1.000 pages per month included)</t>
        </r>
        <r>
          <rPr>
            <sz val="9"/>
            <color indexed="81"/>
            <rFont val="Segoe UI"/>
            <family val="2"/>
          </rPr>
          <t xml:space="preserve">
Cloud OCR is a service by Continia Online, hosted on Microsoft Azure. There is no cost for implementation, no operating costs and you are always on the latest version of our OCR technology. If you exceed the capacity included in the license, you will be charged by each additional OCR processed page. This will be added as a fee to your renewals. 
</t>
        </r>
        <r>
          <rPr>
            <u/>
            <sz val="9"/>
            <color indexed="81"/>
            <rFont val="Segoe UI"/>
            <family val="2"/>
          </rPr>
          <t xml:space="preserve">On-Premises OCR </t>
        </r>
        <r>
          <rPr>
            <sz val="9"/>
            <color indexed="81"/>
            <rFont val="Segoe UI"/>
            <family val="2"/>
          </rPr>
          <t xml:space="preserve">
</t>
        </r>
        <r>
          <rPr>
            <i/>
            <sz val="9"/>
            <color indexed="81"/>
            <rFont val="Segoe UI"/>
            <family val="2"/>
          </rPr>
          <t>(ABBYY FineReader license; 10.000 pages per month included)</t>
        </r>
        <r>
          <rPr>
            <sz val="9"/>
            <color indexed="81"/>
            <rFont val="Segoe UI"/>
            <family val="2"/>
          </rPr>
          <t xml:space="preserve">
Choosing on-premises OCR, you will bear implementation, operation, and update costs. But in return you receive a higher volume of free OCR pages. More capacity can be purchased as additional licenses. 
</t>
        </r>
        <r>
          <rPr>
            <b/>
            <sz val="9"/>
            <color indexed="81"/>
            <rFont val="Segoe UI"/>
            <family val="2"/>
          </rPr>
          <t>Use of Continia Delivery Network</t>
        </r>
        <r>
          <rPr>
            <sz val="9"/>
            <color indexed="81"/>
            <rFont val="Segoe UI"/>
            <family val="2"/>
          </rPr>
          <t xml:space="preserve">
200 documents per month included in Continia Delivery Network. </t>
        </r>
      </text>
    </comment>
    <comment ref="K21" authorId="0" shapeId="0" xr:uid="{75C3B15E-62BC-495C-9E18-7E440364B3BB}">
      <text>
        <r>
          <rPr>
            <b/>
            <sz val="9"/>
            <color indexed="81"/>
            <rFont val="Segoe UI"/>
            <family val="2"/>
          </rPr>
          <t xml:space="preserve">Modules included in Base Plus license:
</t>
        </r>
        <r>
          <rPr>
            <sz val="9"/>
            <color indexed="81"/>
            <rFont val="Segoe UI"/>
            <family val="2"/>
          </rPr>
          <t>Document Capture - Base
XML Import
eDocuments
Purchase Contracts</t>
        </r>
        <r>
          <rPr>
            <b/>
            <sz val="9"/>
            <color indexed="81"/>
            <rFont val="Segoe UI"/>
            <family val="2"/>
          </rPr>
          <t xml:space="preserve">
OCR services are included in the license. 
There are two types you can choose between:
</t>
        </r>
        <r>
          <rPr>
            <u/>
            <sz val="9"/>
            <color indexed="81"/>
            <rFont val="Segoe UI"/>
            <family val="2"/>
          </rPr>
          <t>Cloud OCR</t>
        </r>
        <r>
          <rPr>
            <sz val="9"/>
            <color indexed="81"/>
            <rFont val="Segoe UI"/>
            <family val="2"/>
          </rPr>
          <t xml:space="preserve"> 
</t>
        </r>
        <r>
          <rPr>
            <i/>
            <sz val="9"/>
            <color indexed="81"/>
            <rFont val="Segoe UI"/>
            <family val="2"/>
          </rPr>
          <t>(1.000 pages per month included)</t>
        </r>
        <r>
          <rPr>
            <sz val="9"/>
            <color indexed="81"/>
            <rFont val="Segoe UI"/>
            <family val="2"/>
          </rPr>
          <t xml:space="preserve">
Cloud OCR is a service by Continia Online, hosted on Microsoft Azure. There is no cost for implementation, no operating costs and you are always on the latest version of our OCR technology. If you exceed the capacity included in the license, you will be charged by each additional OCR processed page. This will be added as a fee to your renewals. 
</t>
        </r>
        <r>
          <rPr>
            <u/>
            <sz val="9"/>
            <color indexed="81"/>
            <rFont val="Segoe UI"/>
            <family val="2"/>
          </rPr>
          <t xml:space="preserve">On-Premises OCR </t>
        </r>
        <r>
          <rPr>
            <sz val="9"/>
            <color indexed="81"/>
            <rFont val="Segoe UI"/>
            <family val="2"/>
          </rPr>
          <t xml:space="preserve">
</t>
        </r>
        <r>
          <rPr>
            <i/>
            <sz val="9"/>
            <color indexed="81"/>
            <rFont val="Segoe UI"/>
            <family val="2"/>
          </rPr>
          <t>(ABBYY FineReader license; 10.000 pages per month included)</t>
        </r>
        <r>
          <rPr>
            <sz val="9"/>
            <color indexed="81"/>
            <rFont val="Segoe UI"/>
            <family val="2"/>
          </rPr>
          <t xml:space="preserve">
Choosing on-premises OCR, you will bear implementation, operation, and update costs. But in return you receive a higher volume of free OCR pages. More capacity can be purchased as additional licenses. 
</t>
        </r>
        <r>
          <rPr>
            <b/>
            <sz val="9"/>
            <color indexed="81"/>
            <rFont val="Segoe UI"/>
            <family val="2"/>
          </rPr>
          <t>Use of Continia Delivery Network</t>
        </r>
        <r>
          <rPr>
            <sz val="9"/>
            <color indexed="81"/>
            <rFont val="Segoe UI"/>
            <family val="2"/>
          </rPr>
          <t xml:space="preserve">
200 documents per month included in Continia Delivery Network. </t>
        </r>
      </text>
    </comment>
    <comment ref="K121" authorId="0" shapeId="0" xr:uid="{2DE2F48C-13FE-4403-A328-0682C1051A07}">
      <text>
        <r>
          <rPr>
            <b/>
            <sz val="9"/>
            <color indexed="81"/>
            <rFont val="Segoe UI"/>
            <family val="2"/>
          </rPr>
          <t xml:space="preserve">Modules included in Base Plus license:
</t>
        </r>
        <r>
          <rPr>
            <sz val="9"/>
            <color indexed="81"/>
            <rFont val="Segoe UI"/>
            <family val="2"/>
          </rPr>
          <t>Document Output - Base
XML Export</t>
        </r>
        <r>
          <rPr>
            <b/>
            <sz val="9"/>
            <color indexed="81"/>
            <rFont val="Segoe UI"/>
            <family val="2"/>
          </rPr>
          <t xml:space="preserve">
</t>
        </r>
        <r>
          <rPr>
            <sz val="9"/>
            <color indexed="81"/>
            <rFont val="Segoe UI"/>
            <family val="2"/>
          </rPr>
          <t xml:space="preserve">
</t>
        </r>
        <r>
          <rPr>
            <b/>
            <sz val="9"/>
            <color indexed="81"/>
            <rFont val="Segoe UI"/>
            <family val="2"/>
          </rPr>
          <t>Use of Continia Delivery Network</t>
        </r>
        <r>
          <rPr>
            <sz val="9"/>
            <color indexed="81"/>
            <rFont val="Segoe UI"/>
            <family val="2"/>
          </rPr>
          <t xml:space="preserve">
100 documents per month included in Continia Delivery Network. </t>
        </r>
      </text>
    </comment>
    <comment ref="K122" authorId="0" shapeId="0" xr:uid="{24B35910-7204-4FC1-B835-64B7B49B737B}">
      <text>
        <r>
          <rPr>
            <b/>
            <sz val="9"/>
            <color indexed="81"/>
            <rFont val="Segoe UI"/>
            <family val="2"/>
          </rPr>
          <t xml:space="preserve">Modules included in Base Plus license:
</t>
        </r>
        <r>
          <rPr>
            <sz val="9"/>
            <color indexed="81"/>
            <rFont val="Segoe UI"/>
            <family val="2"/>
          </rPr>
          <t>Document Output - Base
XML Export</t>
        </r>
        <r>
          <rPr>
            <b/>
            <sz val="9"/>
            <color indexed="81"/>
            <rFont val="Segoe UI"/>
            <family val="2"/>
          </rPr>
          <t xml:space="preserve">
</t>
        </r>
        <r>
          <rPr>
            <sz val="9"/>
            <color indexed="81"/>
            <rFont val="Segoe UI"/>
            <family val="2"/>
          </rPr>
          <t xml:space="preserve">
</t>
        </r>
        <r>
          <rPr>
            <b/>
            <sz val="9"/>
            <color indexed="81"/>
            <rFont val="Segoe UI"/>
            <family val="2"/>
          </rPr>
          <t>Use of Continia Delivery Network</t>
        </r>
        <r>
          <rPr>
            <sz val="9"/>
            <color indexed="81"/>
            <rFont val="Segoe UI"/>
            <family val="2"/>
          </rPr>
          <t xml:space="preserve">
100 documents per month included in Continia Delivery Network. </t>
        </r>
      </text>
    </comment>
    <comment ref="K123" authorId="0" shapeId="0" xr:uid="{9962EA37-0E84-4DF7-B387-40336434A265}">
      <text>
        <r>
          <rPr>
            <b/>
            <sz val="9"/>
            <color indexed="81"/>
            <rFont val="Segoe UI"/>
            <family val="2"/>
          </rPr>
          <t xml:space="preserve">Modules included in Base Plus license:
</t>
        </r>
        <r>
          <rPr>
            <sz val="9"/>
            <color indexed="81"/>
            <rFont val="Segoe UI"/>
            <family val="2"/>
          </rPr>
          <t>Document Output - Base
XML Export</t>
        </r>
        <r>
          <rPr>
            <b/>
            <sz val="9"/>
            <color indexed="81"/>
            <rFont val="Segoe UI"/>
            <family val="2"/>
          </rPr>
          <t xml:space="preserve">
</t>
        </r>
        <r>
          <rPr>
            <sz val="9"/>
            <color indexed="81"/>
            <rFont val="Segoe UI"/>
            <family val="2"/>
          </rPr>
          <t xml:space="preserve">
</t>
        </r>
        <r>
          <rPr>
            <b/>
            <sz val="9"/>
            <color indexed="81"/>
            <rFont val="Segoe UI"/>
            <family val="2"/>
          </rPr>
          <t>Use of Continia Delivery Network</t>
        </r>
        <r>
          <rPr>
            <sz val="9"/>
            <color indexed="81"/>
            <rFont val="Segoe UI"/>
            <family val="2"/>
          </rPr>
          <t xml:space="preserve">
100 documents per month included in Continia Delivery Network. </t>
        </r>
      </text>
    </comment>
    <comment ref="K124" authorId="0" shapeId="0" xr:uid="{F3D30217-D2DF-4A93-95B9-28B9DC799D7D}">
      <text>
        <r>
          <rPr>
            <b/>
            <sz val="9"/>
            <color indexed="81"/>
            <rFont val="Segoe UI"/>
            <family val="2"/>
          </rPr>
          <t xml:space="preserve">Modules included in Base Plus license:
</t>
        </r>
        <r>
          <rPr>
            <sz val="9"/>
            <color indexed="81"/>
            <rFont val="Segoe UI"/>
            <family val="2"/>
          </rPr>
          <t>Document Output - Base
XML Export</t>
        </r>
        <r>
          <rPr>
            <b/>
            <sz val="9"/>
            <color indexed="81"/>
            <rFont val="Segoe UI"/>
            <family val="2"/>
          </rPr>
          <t xml:space="preserve">
</t>
        </r>
        <r>
          <rPr>
            <sz val="9"/>
            <color indexed="81"/>
            <rFont val="Segoe UI"/>
            <family val="2"/>
          </rPr>
          <t xml:space="preserve">
</t>
        </r>
        <r>
          <rPr>
            <b/>
            <sz val="9"/>
            <color indexed="81"/>
            <rFont val="Segoe UI"/>
            <family val="2"/>
          </rPr>
          <t>Use of Continia Delivery Network</t>
        </r>
        <r>
          <rPr>
            <sz val="9"/>
            <color indexed="81"/>
            <rFont val="Segoe UI"/>
            <family val="2"/>
          </rPr>
          <t xml:space="preserve">
100 documents per month included in Continia Delivery Network. </t>
        </r>
      </text>
    </comment>
    <comment ref="K125" authorId="0" shapeId="0" xr:uid="{DF4B9B71-D1B1-4744-8717-F164EBB3340B}">
      <text>
        <r>
          <rPr>
            <b/>
            <sz val="9"/>
            <color indexed="81"/>
            <rFont val="Segoe UI"/>
            <family val="2"/>
          </rPr>
          <t xml:space="preserve">Modules included in Base Plus license:
</t>
        </r>
        <r>
          <rPr>
            <sz val="9"/>
            <color indexed="81"/>
            <rFont val="Segoe UI"/>
            <family val="2"/>
          </rPr>
          <t>Document Output - Base
XML Export</t>
        </r>
        <r>
          <rPr>
            <b/>
            <sz val="9"/>
            <color indexed="81"/>
            <rFont val="Segoe UI"/>
            <family val="2"/>
          </rPr>
          <t xml:space="preserve">
</t>
        </r>
        <r>
          <rPr>
            <sz val="9"/>
            <color indexed="81"/>
            <rFont val="Segoe UI"/>
            <family val="2"/>
          </rPr>
          <t xml:space="preserve">
</t>
        </r>
        <r>
          <rPr>
            <b/>
            <sz val="9"/>
            <color indexed="81"/>
            <rFont val="Segoe UI"/>
            <family val="2"/>
          </rPr>
          <t>Use of Continia Delivery Network</t>
        </r>
        <r>
          <rPr>
            <sz val="9"/>
            <color indexed="81"/>
            <rFont val="Segoe UI"/>
            <family val="2"/>
          </rPr>
          <t xml:space="preserve">
100 documents per month included in Continia Delivery Network. </t>
        </r>
      </text>
    </comment>
    <comment ref="K268" authorId="0" shapeId="0" xr:uid="{54B7E9DD-5C4C-4E65-BDC5-BDABA606B2DB}">
      <text>
        <r>
          <rPr>
            <sz val="9"/>
            <color indexed="81"/>
            <rFont val="Arial"/>
            <family val="2"/>
          </rPr>
          <t xml:space="preserve">According to our general License Terms, Continia solution ownership is connected to a specific Microsoft Dynamics license (NAV or Business Central). 
When merging two or more Microsoft Dynamics licenses into one solution, it's possible to transfer the license value of the Continia product from one to the other. This value transfer gives you the opportunity to:
• Continue to use the Continia solution
• If the Microsoft Dynamics license is already connected to a specific Continia solution, it is possible to use the license value to purchase additional company licenses 
Using any surplus value to purchase licenses of other Continia products is impossible. Merging and transferring a Continia license’s value is only available if Microsoft Dynamics licenses involved have the same owner. </t>
        </r>
        <r>
          <rPr>
            <b/>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Kim Dalsgaard Christensen</author>
  </authors>
  <commentList>
    <comment ref="H6" authorId="0" shapeId="0" xr:uid="{2894ADA4-6130-43FE-9010-0700616AFD02}">
      <text>
        <r>
          <rPr>
            <b/>
            <sz val="9"/>
            <color indexed="81"/>
            <rFont val="Segoe UI"/>
            <family val="2"/>
          </rPr>
          <t>OCR services are included in the license. 
There are two types you can choose between:
Cloud OCR</t>
        </r>
        <r>
          <rPr>
            <sz val="9"/>
            <color indexed="81"/>
            <rFont val="Segoe UI"/>
            <family val="2"/>
          </rPr>
          <t xml:space="preserve"> 
</t>
        </r>
        <r>
          <rPr>
            <i/>
            <sz val="9"/>
            <color indexed="81"/>
            <rFont val="Segoe UI"/>
            <family val="2"/>
          </rPr>
          <t>(1.000 pages per month included)</t>
        </r>
        <r>
          <rPr>
            <sz val="9"/>
            <color indexed="81"/>
            <rFont val="Segoe UI"/>
            <family val="2"/>
          </rPr>
          <t xml:space="preserve">
Cloud OCR is a service by Continia Online, hosted on Microsoft Azure. There is no cost for implementation, no operating costs and you are always on the latest version of our OCR technology. If you exceed the capacity included in the license, you will be charged by each additional OCR processed page. This will be added as a fee to your renewals. 
</t>
        </r>
        <r>
          <rPr>
            <b/>
            <sz val="9"/>
            <color indexed="81"/>
            <rFont val="Segoe UI"/>
            <family val="2"/>
          </rPr>
          <t xml:space="preserve">On-Premises OCR </t>
        </r>
        <r>
          <rPr>
            <sz val="9"/>
            <color indexed="81"/>
            <rFont val="Segoe UI"/>
            <family val="2"/>
          </rPr>
          <t xml:space="preserve">
</t>
        </r>
        <r>
          <rPr>
            <i/>
            <sz val="9"/>
            <color indexed="81"/>
            <rFont val="Segoe UI"/>
            <family val="2"/>
          </rPr>
          <t>(ABBYY FineReader license; 10.000 pages per month included)</t>
        </r>
        <r>
          <rPr>
            <sz val="9"/>
            <color indexed="81"/>
            <rFont val="Segoe UI"/>
            <family val="2"/>
          </rPr>
          <t xml:space="preserve">
Choosing on-premises OCR, you will bear implementation, operation, and update costs. But in return you receive a higher volume of free OCR pages. More capacity can be purchased as additional licenses. </t>
        </r>
      </text>
    </comment>
    <comment ref="H7" authorId="0" shapeId="0" xr:uid="{B62DF4AB-84E5-4F24-BB3F-45D39736E6E6}">
      <text>
        <r>
          <rPr>
            <b/>
            <sz val="9"/>
            <color indexed="81"/>
            <rFont val="Segoe UI"/>
            <family val="2"/>
          </rPr>
          <t>OCR services are included in the license. 
There are two types you can choose between:
Cloud OCR</t>
        </r>
        <r>
          <rPr>
            <sz val="9"/>
            <color indexed="81"/>
            <rFont val="Segoe UI"/>
            <family val="2"/>
          </rPr>
          <t xml:space="preserve"> 
</t>
        </r>
        <r>
          <rPr>
            <i/>
            <sz val="9"/>
            <color indexed="81"/>
            <rFont val="Segoe UI"/>
            <family val="2"/>
          </rPr>
          <t>(1.000 pages per month included)</t>
        </r>
        <r>
          <rPr>
            <sz val="9"/>
            <color indexed="81"/>
            <rFont val="Segoe UI"/>
            <family val="2"/>
          </rPr>
          <t xml:space="preserve">
Cloud OCR is a service by Continia Online, hosted on Microsoft Azure. There is no cost for implementation, no operating costs and you are always on the latest version of our OCR technology. If you exceed the capacity included in the license, you will be charged by each additional OCR processed page. This will be added as a fee to your renewals. 
</t>
        </r>
        <r>
          <rPr>
            <b/>
            <sz val="9"/>
            <color indexed="81"/>
            <rFont val="Segoe UI"/>
            <family val="2"/>
          </rPr>
          <t xml:space="preserve">On-Premises OCR </t>
        </r>
        <r>
          <rPr>
            <sz val="9"/>
            <color indexed="81"/>
            <rFont val="Segoe UI"/>
            <family val="2"/>
          </rPr>
          <t xml:space="preserve">
</t>
        </r>
        <r>
          <rPr>
            <i/>
            <sz val="9"/>
            <color indexed="81"/>
            <rFont val="Segoe UI"/>
            <family val="2"/>
          </rPr>
          <t>(ABBYY FineReader license; 10.000 pages per month included)</t>
        </r>
        <r>
          <rPr>
            <sz val="9"/>
            <color indexed="81"/>
            <rFont val="Segoe UI"/>
            <family val="2"/>
          </rPr>
          <t xml:space="preserve">
Choosing on-premises OCR, you will bear implementation, operation, and update costs. But in return you receive a higher volume of free OCR pages. More capacity can be purchased as additional licenses. </t>
        </r>
      </text>
    </comment>
    <comment ref="H8" authorId="0" shapeId="0" xr:uid="{245232F4-CA8A-4839-9DED-F872A673AEFF}">
      <text>
        <r>
          <rPr>
            <b/>
            <sz val="9"/>
            <color indexed="81"/>
            <rFont val="Segoe UI"/>
            <family val="2"/>
          </rPr>
          <t>OCR services are included in the license. 
There are two types you can choose between:
Cloud OCR</t>
        </r>
        <r>
          <rPr>
            <sz val="9"/>
            <color indexed="81"/>
            <rFont val="Segoe UI"/>
            <family val="2"/>
          </rPr>
          <t xml:space="preserve"> 
</t>
        </r>
        <r>
          <rPr>
            <i/>
            <sz val="9"/>
            <color indexed="81"/>
            <rFont val="Segoe UI"/>
            <family val="2"/>
          </rPr>
          <t>(1.000 pages per month included)</t>
        </r>
        <r>
          <rPr>
            <sz val="9"/>
            <color indexed="81"/>
            <rFont val="Segoe UI"/>
            <family val="2"/>
          </rPr>
          <t xml:space="preserve">
Cloud OCR is a service by Continia Online, hosted on Microsoft Azure. There is no cost for implementation, no operating costs and you are always on the latest version of our OCR technology. If you exceed the capacity included in the license, you will be charged by each additional OCR processed page. This will be added as a fee to your renewals. 
</t>
        </r>
        <r>
          <rPr>
            <b/>
            <sz val="9"/>
            <color indexed="81"/>
            <rFont val="Segoe UI"/>
            <family val="2"/>
          </rPr>
          <t xml:space="preserve">On-Premises OCR </t>
        </r>
        <r>
          <rPr>
            <sz val="9"/>
            <color indexed="81"/>
            <rFont val="Segoe UI"/>
            <family val="2"/>
          </rPr>
          <t xml:space="preserve">
</t>
        </r>
        <r>
          <rPr>
            <i/>
            <sz val="9"/>
            <color indexed="81"/>
            <rFont val="Segoe UI"/>
            <family val="2"/>
          </rPr>
          <t>(ABBYY FineReader license; 10.000 pages per month included)</t>
        </r>
        <r>
          <rPr>
            <sz val="9"/>
            <color indexed="81"/>
            <rFont val="Segoe UI"/>
            <family val="2"/>
          </rPr>
          <t xml:space="preserve">
Choosing on-premises OCR, you will bear implementation, operation, and update costs. But in return you receive a higher volume of free OCR pages. More capacity can be purchased as additional licenses. </t>
        </r>
      </text>
    </comment>
    <comment ref="H9" authorId="0" shapeId="0" xr:uid="{DDD251F4-CE65-495D-B36F-8E62AE85BBD8}">
      <text>
        <r>
          <rPr>
            <b/>
            <sz val="9"/>
            <color indexed="81"/>
            <rFont val="Segoe UI"/>
            <family val="2"/>
          </rPr>
          <t>OCR services are included in the license. 
There are two types you can choose between:
Cloud OCR</t>
        </r>
        <r>
          <rPr>
            <sz val="9"/>
            <color indexed="81"/>
            <rFont val="Segoe UI"/>
            <family val="2"/>
          </rPr>
          <t xml:space="preserve"> 
</t>
        </r>
        <r>
          <rPr>
            <i/>
            <sz val="9"/>
            <color indexed="81"/>
            <rFont val="Segoe UI"/>
            <family val="2"/>
          </rPr>
          <t>(1.000 pages per month included)</t>
        </r>
        <r>
          <rPr>
            <sz val="9"/>
            <color indexed="81"/>
            <rFont val="Segoe UI"/>
            <family val="2"/>
          </rPr>
          <t xml:space="preserve">
Cloud OCR is a service by Continia Online, hosted on Microsoft Azure. There is no cost for implementation, no operating costs and you are always on the latest version of our OCR technology. If you exceed the capacity included in the license, you will be charged by each additional OCR processed page. This will be added as a fee to your renewals. 
</t>
        </r>
        <r>
          <rPr>
            <b/>
            <sz val="9"/>
            <color indexed="81"/>
            <rFont val="Segoe UI"/>
            <family val="2"/>
          </rPr>
          <t xml:space="preserve">On-Premises OCR </t>
        </r>
        <r>
          <rPr>
            <sz val="9"/>
            <color indexed="81"/>
            <rFont val="Segoe UI"/>
            <family val="2"/>
          </rPr>
          <t xml:space="preserve">
</t>
        </r>
        <r>
          <rPr>
            <i/>
            <sz val="9"/>
            <color indexed="81"/>
            <rFont val="Segoe UI"/>
            <family val="2"/>
          </rPr>
          <t>(ABBYY FineReader license; 10.000 pages per month included)</t>
        </r>
        <r>
          <rPr>
            <sz val="9"/>
            <color indexed="81"/>
            <rFont val="Segoe UI"/>
            <family val="2"/>
          </rPr>
          <t xml:space="preserve">
Choosing on-premises OCR, you will bear implementation, operation, and update costs. But in return you receive a higher volume of free OCR pages. More capacity can be purchased as additional licenses. </t>
        </r>
      </text>
    </comment>
    <comment ref="H10" authorId="0" shapeId="0" xr:uid="{4A815A94-540A-4E95-83A4-CF01CCE27CA9}">
      <text>
        <r>
          <rPr>
            <b/>
            <sz val="9"/>
            <color indexed="81"/>
            <rFont val="Segoe UI"/>
            <family val="2"/>
          </rPr>
          <t>OCR services are included in the license. 
There are two types you can choose between:
Cloud OCR</t>
        </r>
        <r>
          <rPr>
            <sz val="9"/>
            <color indexed="81"/>
            <rFont val="Segoe UI"/>
            <family val="2"/>
          </rPr>
          <t xml:space="preserve"> 
</t>
        </r>
        <r>
          <rPr>
            <i/>
            <sz val="9"/>
            <color indexed="81"/>
            <rFont val="Segoe UI"/>
            <family val="2"/>
          </rPr>
          <t>(1.000 pages per month included)</t>
        </r>
        <r>
          <rPr>
            <sz val="9"/>
            <color indexed="81"/>
            <rFont val="Segoe UI"/>
            <family val="2"/>
          </rPr>
          <t xml:space="preserve">
Cloud OCR is a service by Continia Online, hosted on Microsoft Azure. There is no cost for implementation, no operating costs and you are always on the latest version of our OCR technology. If you exceed the capacity included in the license, you will be charged by each additional OCR processed page. This will be added as a fee to your renewals. 
</t>
        </r>
        <r>
          <rPr>
            <b/>
            <sz val="9"/>
            <color indexed="81"/>
            <rFont val="Segoe UI"/>
            <family val="2"/>
          </rPr>
          <t xml:space="preserve">On-Premises OCR </t>
        </r>
        <r>
          <rPr>
            <sz val="9"/>
            <color indexed="81"/>
            <rFont val="Segoe UI"/>
            <family val="2"/>
          </rPr>
          <t xml:space="preserve">
</t>
        </r>
        <r>
          <rPr>
            <i/>
            <sz val="9"/>
            <color indexed="81"/>
            <rFont val="Segoe UI"/>
            <family val="2"/>
          </rPr>
          <t>(ABBYY FineReader license; 10.000 pages per month included)</t>
        </r>
        <r>
          <rPr>
            <sz val="9"/>
            <color indexed="81"/>
            <rFont val="Segoe UI"/>
            <family val="2"/>
          </rPr>
          <t xml:space="preserve">
Choosing on-premises OCR, you will bear implementation, operation, and update costs. But in return you receive a higher volume of free OCR pages. More capacity can be purchased as additional licenses. </t>
        </r>
      </text>
    </comment>
    <comment ref="H16" authorId="0" shapeId="0" xr:uid="{D37BBC7C-1238-4779-9A3D-C70F8545B655}">
      <text>
        <r>
          <rPr>
            <b/>
            <sz val="9"/>
            <color indexed="81"/>
            <rFont val="Segoe UI"/>
            <family val="2"/>
          </rPr>
          <t xml:space="preserve">Modules included in Base Plus license:
</t>
        </r>
        <r>
          <rPr>
            <sz val="9"/>
            <color indexed="81"/>
            <rFont val="Segoe UI"/>
            <family val="2"/>
          </rPr>
          <t>Document Capture - Base
XML Import
eDocuments
Purchase Contracts</t>
        </r>
        <r>
          <rPr>
            <b/>
            <sz val="9"/>
            <color indexed="81"/>
            <rFont val="Segoe UI"/>
            <family val="2"/>
          </rPr>
          <t xml:space="preserve">
OCR services are included in the license. 
There are two types you can choose between:
</t>
        </r>
        <r>
          <rPr>
            <u/>
            <sz val="9"/>
            <color indexed="81"/>
            <rFont val="Segoe UI"/>
            <family val="2"/>
          </rPr>
          <t>Cloud OCR</t>
        </r>
        <r>
          <rPr>
            <sz val="9"/>
            <color indexed="81"/>
            <rFont val="Segoe UI"/>
            <family val="2"/>
          </rPr>
          <t xml:space="preserve"> 
</t>
        </r>
        <r>
          <rPr>
            <i/>
            <sz val="9"/>
            <color indexed="81"/>
            <rFont val="Segoe UI"/>
            <family val="2"/>
          </rPr>
          <t>(1.000 pages per month included)</t>
        </r>
        <r>
          <rPr>
            <sz val="9"/>
            <color indexed="81"/>
            <rFont val="Segoe UI"/>
            <family val="2"/>
          </rPr>
          <t xml:space="preserve">
Cloud OCR is a service by Continia Online, hosted on Microsoft Azure. There is no cost for implementation, no operating costs and you are always on the latest version of our OCR technology. If you exceed the capacity included in the license, you will be charged by each additional OCR processed page. This will be added as a fee to your renewals. 
</t>
        </r>
        <r>
          <rPr>
            <u/>
            <sz val="9"/>
            <color indexed="81"/>
            <rFont val="Segoe UI"/>
            <family val="2"/>
          </rPr>
          <t xml:space="preserve">On-Premises OCR </t>
        </r>
        <r>
          <rPr>
            <sz val="9"/>
            <color indexed="81"/>
            <rFont val="Segoe UI"/>
            <family val="2"/>
          </rPr>
          <t xml:space="preserve">
</t>
        </r>
        <r>
          <rPr>
            <i/>
            <sz val="9"/>
            <color indexed="81"/>
            <rFont val="Segoe UI"/>
            <family val="2"/>
          </rPr>
          <t>(ABBYY FineReader license; 10.000 pages per month included)</t>
        </r>
        <r>
          <rPr>
            <sz val="9"/>
            <color indexed="81"/>
            <rFont val="Segoe UI"/>
            <family val="2"/>
          </rPr>
          <t xml:space="preserve">
Choosing on-premises OCR, you will bear implementation, operation, and update costs. But in return you receive a higher volume of free OCR pages. More capacity can be purchased as additional licenses. 
</t>
        </r>
        <r>
          <rPr>
            <b/>
            <sz val="9"/>
            <color indexed="81"/>
            <rFont val="Segoe UI"/>
            <family val="2"/>
          </rPr>
          <t>Use of Continia Delivery Network</t>
        </r>
        <r>
          <rPr>
            <sz val="9"/>
            <color indexed="81"/>
            <rFont val="Segoe UI"/>
            <family val="2"/>
          </rPr>
          <t xml:space="preserve">
200 documents per month included in Continia Delivery Network. </t>
        </r>
      </text>
    </comment>
    <comment ref="H17" authorId="0" shapeId="0" xr:uid="{A144B133-F086-4F36-BF53-56B21F76FE6E}">
      <text>
        <r>
          <rPr>
            <b/>
            <sz val="9"/>
            <color indexed="81"/>
            <rFont val="Segoe UI"/>
            <family val="2"/>
          </rPr>
          <t xml:space="preserve">Modules included in Base Plus license:
</t>
        </r>
        <r>
          <rPr>
            <sz val="9"/>
            <color indexed="81"/>
            <rFont val="Segoe UI"/>
            <family val="2"/>
          </rPr>
          <t>Document Capture - Base
XML Import
eDocuments
Purchase Contracts</t>
        </r>
        <r>
          <rPr>
            <b/>
            <sz val="9"/>
            <color indexed="81"/>
            <rFont val="Segoe UI"/>
            <family val="2"/>
          </rPr>
          <t xml:space="preserve">
OCR services are included in the license. 
There are two types you can choose between:
</t>
        </r>
        <r>
          <rPr>
            <u/>
            <sz val="9"/>
            <color indexed="81"/>
            <rFont val="Segoe UI"/>
            <family val="2"/>
          </rPr>
          <t>Cloud OCR</t>
        </r>
        <r>
          <rPr>
            <sz val="9"/>
            <color indexed="81"/>
            <rFont val="Segoe UI"/>
            <family val="2"/>
          </rPr>
          <t xml:space="preserve"> 
</t>
        </r>
        <r>
          <rPr>
            <i/>
            <sz val="9"/>
            <color indexed="81"/>
            <rFont val="Segoe UI"/>
            <family val="2"/>
          </rPr>
          <t>(1.000 pages per month included)</t>
        </r>
        <r>
          <rPr>
            <sz val="9"/>
            <color indexed="81"/>
            <rFont val="Segoe UI"/>
            <family val="2"/>
          </rPr>
          <t xml:space="preserve">
Cloud OCR is a service by Continia Online, hosted on Microsoft Azure. There is no cost for implementation, no operating costs and you are always on the latest version of our OCR technology. If you exceed the capacity included in the license, you will be charged by each additional OCR processed page. This will be added as a fee to your renewals. 
</t>
        </r>
        <r>
          <rPr>
            <u/>
            <sz val="9"/>
            <color indexed="81"/>
            <rFont val="Segoe UI"/>
            <family val="2"/>
          </rPr>
          <t xml:space="preserve">On-Premises OCR </t>
        </r>
        <r>
          <rPr>
            <sz val="9"/>
            <color indexed="81"/>
            <rFont val="Segoe UI"/>
            <family val="2"/>
          </rPr>
          <t xml:space="preserve">
</t>
        </r>
        <r>
          <rPr>
            <i/>
            <sz val="9"/>
            <color indexed="81"/>
            <rFont val="Segoe UI"/>
            <family val="2"/>
          </rPr>
          <t>(ABBYY FineReader license; 10.000 pages per month included)</t>
        </r>
        <r>
          <rPr>
            <sz val="9"/>
            <color indexed="81"/>
            <rFont val="Segoe UI"/>
            <family val="2"/>
          </rPr>
          <t xml:space="preserve">
Choosing on-premises OCR, you will bear implementation, operation, and update costs. But in return you receive a higher volume of free OCR pages. More capacity can be purchased as additional licenses. 
</t>
        </r>
        <r>
          <rPr>
            <b/>
            <sz val="9"/>
            <color indexed="81"/>
            <rFont val="Segoe UI"/>
            <family val="2"/>
          </rPr>
          <t>Use of Continia Delivery Network</t>
        </r>
        <r>
          <rPr>
            <sz val="9"/>
            <color indexed="81"/>
            <rFont val="Segoe UI"/>
            <family val="2"/>
          </rPr>
          <t xml:space="preserve">
200 documents per month included in Continia Delivery Network. </t>
        </r>
      </text>
    </comment>
    <comment ref="H18" authorId="0" shapeId="0" xr:uid="{E15F8DB3-2FB7-4DAF-A5F2-43AC66FE7567}">
      <text>
        <r>
          <rPr>
            <b/>
            <sz val="9"/>
            <color indexed="81"/>
            <rFont val="Segoe UI"/>
            <family val="2"/>
          </rPr>
          <t xml:space="preserve">Modules included in Base Plus license:
</t>
        </r>
        <r>
          <rPr>
            <sz val="9"/>
            <color indexed="81"/>
            <rFont val="Segoe UI"/>
            <family val="2"/>
          </rPr>
          <t>Document Capture - Base
XML Import
eDocuments
Purchase Contracts</t>
        </r>
        <r>
          <rPr>
            <b/>
            <sz val="9"/>
            <color indexed="81"/>
            <rFont val="Segoe UI"/>
            <family val="2"/>
          </rPr>
          <t xml:space="preserve">
OCR services are included in the license. 
There are two types you can choose between:
</t>
        </r>
        <r>
          <rPr>
            <u/>
            <sz val="9"/>
            <color indexed="81"/>
            <rFont val="Segoe UI"/>
            <family val="2"/>
          </rPr>
          <t>Cloud OCR</t>
        </r>
        <r>
          <rPr>
            <sz val="9"/>
            <color indexed="81"/>
            <rFont val="Segoe UI"/>
            <family val="2"/>
          </rPr>
          <t xml:space="preserve"> 
</t>
        </r>
        <r>
          <rPr>
            <i/>
            <sz val="9"/>
            <color indexed="81"/>
            <rFont val="Segoe UI"/>
            <family val="2"/>
          </rPr>
          <t>(1.000 pages per month included)</t>
        </r>
        <r>
          <rPr>
            <sz val="9"/>
            <color indexed="81"/>
            <rFont val="Segoe UI"/>
            <family val="2"/>
          </rPr>
          <t xml:space="preserve">
Cloud OCR is a service by Continia Online, hosted on Microsoft Azure. There is no cost for implementation, no operating costs and you are always on the latest version of our OCR technology. If you exceed the capacity included in the license, you will be charged by each additional OCR processed page. This will be added as a fee to your renewals. 
</t>
        </r>
        <r>
          <rPr>
            <u/>
            <sz val="9"/>
            <color indexed="81"/>
            <rFont val="Segoe UI"/>
            <family val="2"/>
          </rPr>
          <t xml:space="preserve">On-Premises OCR </t>
        </r>
        <r>
          <rPr>
            <sz val="9"/>
            <color indexed="81"/>
            <rFont val="Segoe UI"/>
            <family val="2"/>
          </rPr>
          <t xml:space="preserve">
</t>
        </r>
        <r>
          <rPr>
            <i/>
            <sz val="9"/>
            <color indexed="81"/>
            <rFont val="Segoe UI"/>
            <family val="2"/>
          </rPr>
          <t>(ABBYY FineReader license; 10.000 pages per month included)</t>
        </r>
        <r>
          <rPr>
            <sz val="9"/>
            <color indexed="81"/>
            <rFont val="Segoe UI"/>
            <family val="2"/>
          </rPr>
          <t xml:space="preserve">
Choosing on-premises OCR, you will bear implementation, operation, and update costs. But in return you receive a higher volume of free OCR pages. More capacity can be purchased as additional licenses. 
</t>
        </r>
        <r>
          <rPr>
            <b/>
            <sz val="9"/>
            <color indexed="81"/>
            <rFont val="Segoe UI"/>
            <family val="2"/>
          </rPr>
          <t>Use of Continia Delivery Network</t>
        </r>
        <r>
          <rPr>
            <sz val="9"/>
            <color indexed="81"/>
            <rFont val="Segoe UI"/>
            <family val="2"/>
          </rPr>
          <t xml:space="preserve">
200 documents per month included in Continia Delivery Network. </t>
        </r>
      </text>
    </comment>
    <comment ref="H19" authorId="0" shapeId="0" xr:uid="{77C4543A-3D8D-41EE-9F80-E3CCB3C9E873}">
      <text>
        <r>
          <rPr>
            <b/>
            <sz val="9"/>
            <color indexed="81"/>
            <rFont val="Segoe UI"/>
            <family val="2"/>
          </rPr>
          <t xml:space="preserve">Modules included in Base Plus license:
</t>
        </r>
        <r>
          <rPr>
            <sz val="9"/>
            <color indexed="81"/>
            <rFont val="Segoe UI"/>
            <family val="2"/>
          </rPr>
          <t>Document Capture - Base
XML Import
eDocuments
Purchase Contracts</t>
        </r>
        <r>
          <rPr>
            <b/>
            <sz val="9"/>
            <color indexed="81"/>
            <rFont val="Segoe UI"/>
            <family val="2"/>
          </rPr>
          <t xml:space="preserve">
OCR services are included in the license. 
There are two types you can choose between:
</t>
        </r>
        <r>
          <rPr>
            <u/>
            <sz val="9"/>
            <color indexed="81"/>
            <rFont val="Segoe UI"/>
            <family val="2"/>
          </rPr>
          <t>Cloud OCR</t>
        </r>
        <r>
          <rPr>
            <sz val="9"/>
            <color indexed="81"/>
            <rFont val="Segoe UI"/>
            <family val="2"/>
          </rPr>
          <t xml:space="preserve"> 
</t>
        </r>
        <r>
          <rPr>
            <i/>
            <sz val="9"/>
            <color indexed="81"/>
            <rFont val="Segoe UI"/>
            <family val="2"/>
          </rPr>
          <t>(1.000 pages per month included)</t>
        </r>
        <r>
          <rPr>
            <sz val="9"/>
            <color indexed="81"/>
            <rFont val="Segoe UI"/>
            <family val="2"/>
          </rPr>
          <t xml:space="preserve">
Cloud OCR is a service by Continia Online, hosted on Microsoft Azure. There is no cost for implementation, no operating costs and you are always on the latest version of our OCR technology. If you exceed the capacity included in the license, you will be charged by each additional OCR processed page. This will be added as a fee to your renewals. 
</t>
        </r>
        <r>
          <rPr>
            <u/>
            <sz val="9"/>
            <color indexed="81"/>
            <rFont val="Segoe UI"/>
            <family val="2"/>
          </rPr>
          <t xml:space="preserve">On-Premises OCR </t>
        </r>
        <r>
          <rPr>
            <sz val="9"/>
            <color indexed="81"/>
            <rFont val="Segoe UI"/>
            <family val="2"/>
          </rPr>
          <t xml:space="preserve">
</t>
        </r>
        <r>
          <rPr>
            <i/>
            <sz val="9"/>
            <color indexed="81"/>
            <rFont val="Segoe UI"/>
            <family val="2"/>
          </rPr>
          <t>(ABBYY FineReader license; 10.000 pages per month included)</t>
        </r>
        <r>
          <rPr>
            <sz val="9"/>
            <color indexed="81"/>
            <rFont val="Segoe UI"/>
            <family val="2"/>
          </rPr>
          <t xml:space="preserve">
Choosing on-premises OCR, you will bear implementation, operation, and update costs. But in return you receive a higher volume of free OCR pages. More capacity can be purchased as additional licenses. 
</t>
        </r>
        <r>
          <rPr>
            <b/>
            <sz val="9"/>
            <color indexed="81"/>
            <rFont val="Segoe UI"/>
            <family val="2"/>
          </rPr>
          <t>Use of Continia Delivery Network</t>
        </r>
        <r>
          <rPr>
            <sz val="9"/>
            <color indexed="81"/>
            <rFont val="Segoe UI"/>
            <family val="2"/>
          </rPr>
          <t xml:space="preserve">
200 documents per month included in Continia Delivery Network. </t>
        </r>
      </text>
    </comment>
    <comment ref="H20" authorId="0" shapeId="0" xr:uid="{F504FAF2-8571-4496-86B2-53C397C309CD}">
      <text>
        <r>
          <rPr>
            <b/>
            <sz val="9"/>
            <color indexed="81"/>
            <rFont val="Segoe UI"/>
            <family val="2"/>
          </rPr>
          <t xml:space="preserve">Modules included in Base Plus license:
</t>
        </r>
        <r>
          <rPr>
            <sz val="9"/>
            <color indexed="81"/>
            <rFont val="Segoe UI"/>
            <family val="2"/>
          </rPr>
          <t>Document Capture - Base
XML Import
eDocuments
Purchase Contracts</t>
        </r>
        <r>
          <rPr>
            <b/>
            <sz val="9"/>
            <color indexed="81"/>
            <rFont val="Segoe UI"/>
            <family val="2"/>
          </rPr>
          <t xml:space="preserve">
OCR services are included in the license. 
There are two types you can choose between:
</t>
        </r>
        <r>
          <rPr>
            <u/>
            <sz val="9"/>
            <color indexed="81"/>
            <rFont val="Segoe UI"/>
            <family val="2"/>
          </rPr>
          <t>Cloud OCR</t>
        </r>
        <r>
          <rPr>
            <sz val="9"/>
            <color indexed="81"/>
            <rFont val="Segoe UI"/>
            <family val="2"/>
          </rPr>
          <t xml:space="preserve"> 
</t>
        </r>
        <r>
          <rPr>
            <i/>
            <sz val="9"/>
            <color indexed="81"/>
            <rFont val="Segoe UI"/>
            <family val="2"/>
          </rPr>
          <t>(1.000 pages per month included)</t>
        </r>
        <r>
          <rPr>
            <sz val="9"/>
            <color indexed="81"/>
            <rFont val="Segoe UI"/>
            <family val="2"/>
          </rPr>
          <t xml:space="preserve">
Cloud OCR is a service by Continia Online, hosted on Microsoft Azure. There is no cost for implementation, no operating costs and you are always on the latest version of our OCR technology. If you exceed the capacity included in the license, you will be charged by each additional OCR processed page. This will be added as a fee to your renewals. 
</t>
        </r>
        <r>
          <rPr>
            <u/>
            <sz val="9"/>
            <color indexed="81"/>
            <rFont val="Segoe UI"/>
            <family val="2"/>
          </rPr>
          <t xml:space="preserve">On-Premises OCR </t>
        </r>
        <r>
          <rPr>
            <sz val="9"/>
            <color indexed="81"/>
            <rFont val="Segoe UI"/>
            <family val="2"/>
          </rPr>
          <t xml:space="preserve">
</t>
        </r>
        <r>
          <rPr>
            <i/>
            <sz val="9"/>
            <color indexed="81"/>
            <rFont val="Segoe UI"/>
            <family val="2"/>
          </rPr>
          <t>(ABBYY FineReader license; 10.000 pages per month included)</t>
        </r>
        <r>
          <rPr>
            <sz val="9"/>
            <color indexed="81"/>
            <rFont val="Segoe UI"/>
            <family val="2"/>
          </rPr>
          <t xml:space="preserve">
Choosing on-premises OCR, you will bear implementation, operation, and update costs. But in return you receive a higher volume of free OCR pages. More capacity can be purchased as additional licenses. 
</t>
        </r>
        <r>
          <rPr>
            <b/>
            <sz val="9"/>
            <color indexed="81"/>
            <rFont val="Segoe UI"/>
            <family val="2"/>
          </rPr>
          <t>Use of Continia Delivery Network</t>
        </r>
        <r>
          <rPr>
            <sz val="9"/>
            <color indexed="81"/>
            <rFont val="Segoe UI"/>
            <family val="2"/>
          </rPr>
          <t xml:space="preserve">
200 documents per month included in Continia Delivery Network. </t>
        </r>
      </text>
    </comment>
    <comment ref="H123" authorId="0" shapeId="0" xr:uid="{4C0EBD49-94B8-4B39-A23C-D1564E14EB54}">
      <text>
        <r>
          <rPr>
            <b/>
            <sz val="9"/>
            <color indexed="81"/>
            <rFont val="Segoe UI"/>
            <family val="2"/>
          </rPr>
          <t xml:space="preserve">Modules included in Base Plus license:
</t>
        </r>
        <r>
          <rPr>
            <sz val="9"/>
            <color indexed="81"/>
            <rFont val="Segoe UI"/>
            <family val="2"/>
          </rPr>
          <t>Document Output - Base
XML Export</t>
        </r>
        <r>
          <rPr>
            <b/>
            <sz val="9"/>
            <color indexed="81"/>
            <rFont val="Segoe UI"/>
            <family val="2"/>
          </rPr>
          <t xml:space="preserve">
</t>
        </r>
        <r>
          <rPr>
            <sz val="9"/>
            <color indexed="81"/>
            <rFont val="Segoe UI"/>
            <family val="2"/>
          </rPr>
          <t xml:space="preserve">
</t>
        </r>
        <r>
          <rPr>
            <b/>
            <sz val="9"/>
            <color indexed="81"/>
            <rFont val="Segoe UI"/>
            <family val="2"/>
          </rPr>
          <t>Use of Continia Delivery Network</t>
        </r>
        <r>
          <rPr>
            <sz val="9"/>
            <color indexed="81"/>
            <rFont val="Segoe UI"/>
            <family val="2"/>
          </rPr>
          <t xml:space="preserve">
100 documents per month included in Continia Delivery Network. </t>
        </r>
      </text>
    </comment>
    <comment ref="H124" authorId="0" shapeId="0" xr:uid="{9A7A3894-CCE4-4E6F-A165-DD7F98352CD6}">
      <text>
        <r>
          <rPr>
            <b/>
            <sz val="9"/>
            <color indexed="81"/>
            <rFont val="Segoe UI"/>
            <family val="2"/>
          </rPr>
          <t xml:space="preserve">Modules included in Base Plus license:
</t>
        </r>
        <r>
          <rPr>
            <sz val="9"/>
            <color indexed="81"/>
            <rFont val="Segoe UI"/>
            <family val="2"/>
          </rPr>
          <t>Document Output - Base
XML Export</t>
        </r>
        <r>
          <rPr>
            <b/>
            <sz val="9"/>
            <color indexed="81"/>
            <rFont val="Segoe UI"/>
            <family val="2"/>
          </rPr>
          <t xml:space="preserve">
</t>
        </r>
        <r>
          <rPr>
            <sz val="9"/>
            <color indexed="81"/>
            <rFont val="Segoe UI"/>
            <family val="2"/>
          </rPr>
          <t xml:space="preserve">
</t>
        </r>
        <r>
          <rPr>
            <b/>
            <sz val="9"/>
            <color indexed="81"/>
            <rFont val="Segoe UI"/>
            <family val="2"/>
          </rPr>
          <t>Use of Continia Delivery Network</t>
        </r>
        <r>
          <rPr>
            <sz val="9"/>
            <color indexed="81"/>
            <rFont val="Segoe UI"/>
            <family val="2"/>
          </rPr>
          <t xml:space="preserve">
100 documents per month included in Continia Delivery Network. </t>
        </r>
      </text>
    </comment>
    <comment ref="H125" authorId="0" shapeId="0" xr:uid="{0BC1B071-1326-49A5-81F4-8B4352972243}">
      <text>
        <r>
          <rPr>
            <b/>
            <sz val="9"/>
            <color indexed="81"/>
            <rFont val="Segoe UI"/>
            <family val="2"/>
          </rPr>
          <t xml:space="preserve">Modules included in Base Plus license:
</t>
        </r>
        <r>
          <rPr>
            <sz val="9"/>
            <color indexed="81"/>
            <rFont val="Segoe UI"/>
            <family val="2"/>
          </rPr>
          <t>Document Output - Base
XML Export</t>
        </r>
        <r>
          <rPr>
            <b/>
            <sz val="9"/>
            <color indexed="81"/>
            <rFont val="Segoe UI"/>
            <family val="2"/>
          </rPr>
          <t xml:space="preserve">
</t>
        </r>
        <r>
          <rPr>
            <sz val="9"/>
            <color indexed="81"/>
            <rFont val="Segoe UI"/>
            <family val="2"/>
          </rPr>
          <t xml:space="preserve">
</t>
        </r>
        <r>
          <rPr>
            <b/>
            <sz val="9"/>
            <color indexed="81"/>
            <rFont val="Segoe UI"/>
            <family val="2"/>
          </rPr>
          <t>Use of Continia Delivery Network</t>
        </r>
        <r>
          <rPr>
            <sz val="9"/>
            <color indexed="81"/>
            <rFont val="Segoe UI"/>
            <family val="2"/>
          </rPr>
          <t xml:space="preserve">
100 documents per month included in Continia Delivery Network. </t>
        </r>
      </text>
    </comment>
    <comment ref="H126" authorId="0" shapeId="0" xr:uid="{CDFF8A45-C6C0-43A2-B8EE-7007159F6F72}">
      <text>
        <r>
          <rPr>
            <b/>
            <sz val="9"/>
            <color indexed="81"/>
            <rFont val="Segoe UI"/>
            <family val="2"/>
          </rPr>
          <t xml:space="preserve">Modules included in Base Plus license:
</t>
        </r>
        <r>
          <rPr>
            <sz val="9"/>
            <color indexed="81"/>
            <rFont val="Segoe UI"/>
            <family val="2"/>
          </rPr>
          <t>Document Output - Base
XML Export</t>
        </r>
        <r>
          <rPr>
            <b/>
            <sz val="9"/>
            <color indexed="81"/>
            <rFont val="Segoe UI"/>
            <family val="2"/>
          </rPr>
          <t xml:space="preserve">
</t>
        </r>
        <r>
          <rPr>
            <sz val="9"/>
            <color indexed="81"/>
            <rFont val="Segoe UI"/>
            <family val="2"/>
          </rPr>
          <t xml:space="preserve">
</t>
        </r>
        <r>
          <rPr>
            <b/>
            <sz val="9"/>
            <color indexed="81"/>
            <rFont val="Segoe UI"/>
            <family val="2"/>
          </rPr>
          <t>Use of Continia Delivery Network</t>
        </r>
        <r>
          <rPr>
            <sz val="9"/>
            <color indexed="81"/>
            <rFont val="Segoe UI"/>
            <family val="2"/>
          </rPr>
          <t xml:space="preserve">
100 documents per month included in Continia Delivery Network. </t>
        </r>
      </text>
    </comment>
    <comment ref="H127" authorId="0" shapeId="0" xr:uid="{119CE5C7-8892-4B7F-9D06-2F513A8D3209}">
      <text>
        <r>
          <rPr>
            <b/>
            <sz val="9"/>
            <color indexed="81"/>
            <rFont val="Segoe UI"/>
            <family val="2"/>
          </rPr>
          <t xml:space="preserve">Modules included in Base Plus license:
</t>
        </r>
        <r>
          <rPr>
            <sz val="9"/>
            <color indexed="81"/>
            <rFont val="Segoe UI"/>
            <family val="2"/>
          </rPr>
          <t>Document Output - Base
XML Export</t>
        </r>
        <r>
          <rPr>
            <b/>
            <sz val="9"/>
            <color indexed="81"/>
            <rFont val="Segoe UI"/>
            <family val="2"/>
          </rPr>
          <t xml:space="preserve">
</t>
        </r>
        <r>
          <rPr>
            <sz val="9"/>
            <color indexed="81"/>
            <rFont val="Segoe UI"/>
            <family val="2"/>
          </rPr>
          <t xml:space="preserve">
</t>
        </r>
        <r>
          <rPr>
            <b/>
            <sz val="9"/>
            <color indexed="81"/>
            <rFont val="Segoe UI"/>
            <family val="2"/>
          </rPr>
          <t>Use of Continia Delivery Network</t>
        </r>
        <r>
          <rPr>
            <sz val="9"/>
            <color indexed="81"/>
            <rFont val="Segoe UI"/>
            <family val="2"/>
          </rPr>
          <t xml:space="preserve">
100 documents per month included in Continia Delivery Network. </t>
        </r>
      </text>
    </comment>
    <comment ref="H270" authorId="0" shapeId="0" xr:uid="{FCD48443-22F5-47CA-A108-825A6CFB03A2}">
      <text>
        <r>
          <rPr>
            <sz val="9"/>
            <color indexed="81"/>
            <rFont val="Arial"/>
            <family val="2"/>
          </rPr>
          <t xml:space="preserve">According to our general License Terms, Continia solution ownership is connected to a specific Microsoft Dynamics license (NAV or Business Central). 
When merging two or more Microsoft Dynamics licenses into one solution, it's possible to transfer the license value of the Continia product from one to the other. This value transfer gives you the opportunity to:
• Continue to use the Continia solution
• If the Microsoft Dynamics license is already connected to a specific Continia solution, it is possible to use the license value to purchase additional company licenses 
Using any surplus value to purchase licenses of other Continia products is impossible. Merging and transferring a Continia license’s value is only available if Microsoft Dynamics licenses involved have the same owner. </t>
        </r>
        <r>
          <rPr>
            <b/>
            <sz val="9"/>
            <color indexed="81"/>
            <rFont val="Tahoma"/>
            <family val="2"/>
          </rPr>
          <t xml:space="preserve">
</t>
        </r>
      </text>
    </comment>
  </commentList>
</comments>
</file>

<file path=xl/sharedStrings.xml><?xml version="1.0" encoding="utf-8"?>
<sst xmlns="http://schemas.openxmlformats.org/spreadsheetml/2006/main" count="1292" uniqueCount="141">
  <si>
    <t>Purchase Licenses for NAV &amp; Business Central on-premises</t>
  </si>
  <si>
    <t>GBP</t>
  </si>
  <si>
    <t>Enhancement Plan is mandatory, and 20% of Purchase License value. Current yearly indexation rate is 0%</t>
  </si>
  <si>
    <t>NAV Full or BC Essential &amp; Premium Users</t>
  </si>
  <si>
    <t>Size</t>
  </si>
  <si>
    <t>100-</t>
  </si>
  <si>
    <t>XXL</t>
  </si>
  <si>
    <t>Continia Document Capture - Base</t>
  </si>
  <si>
    <t>50-99</t>
  </si>
  <si>
    <t>XL</t>
  </si>
  <si>
    <t>20-49</t>
  </si>
  <si>
    <t>L</t>
  </si>
  <si>
    <t>6-19</t>
  </si>
  <si>
    <t>M</t>
  </si>
  <si>
    <t>1-5</t>
  </si>
  <si>
    <t>S</t>
  </si>
  <si>
    <t>Additional Companies (2.-4.)</t>
  </si>
  <si>
    <t>Additional Companies (5.-19.)</t>
  </si>
  <si>
    <t>Additional Companies (20.)</t>
  </si>
  <si>
    <t>15,000 Additional OCR pages</t>
  </si>
  <si>
    <t>40,000 Additional OCR pages</t>
  </si>
  <si>
    <t>65,000 Additional OCR pages</t>
  </si>
  <si>
    <t>10,000 OCR Pages Language Add-on module</t>
  </si>
  <si>
    <t>15,000 OCR Pages Language Add-on module</t>
  </si>
  <si>
    <t>40,000 OCR Pages Language Add-on module</t>
  </si>
  <si>
    <t>65,000 OCR Pages Language Add-on module</t>
  </si>
  <si>
    <t>Total</t>
  </si>
  <si>
    <t>Continia Cloud OCR, additional pages, each</t>
  </si>
  <si>
    <t>Fee for switching from one OCR type to another</t>
  </si>
  <si>
    <t>Purchase Contracts</t>
  </si>
  <si>
    <t>XML Import</t>
  </si>
  <si>
    <t>Additional documents for XML Import</t>
  </si>
  <si>
    <t>Continia Expense Management - Base</t>
  </si>
  <si>
    <t>Additional Mileage submissions, each</t>
  </si>
  <si>
    <t>Continia Document Output - Base</t>
  </si>
  <si>
    <t>XML Export</t>
  </si>
  <si>
    <t>Additional documents for XML Export</t>
  </si>
  <si>
    <t>Continia Payment Management - Base</t>
  </si>
  <si>
    <t>Continia Payment Management - Statement Intelligence</t>
  </si>
  <si>
    <t>Continia Payment Management - Payment Approval</t>
  </si>
  <si>
    <t>Continia Payment Management - Direct Debit</t>
  </si>
  <si>
    <t>Continia Collection Management - Base</t>
  </si>
  <si>
    <t xml:space="preserve">Subscription Licenses for NAV &amp; Business Central on-premises
</t>
  </si>
  <si>
    <t>Price pr. month</t>
  </si>
  <si>
    <t>From 15,000 to 40,000 Additional OCR pages</t>
  </si>
  <si>
    <t>From 15,000 to 65,000 Additional OCR pages</t>
  </si>
  <si>
    <t>From 40,000 to 65,000 Additional OCR pages</t>
  </si>
  <si>
    <t>Additional AI Receipt Scannings, each</t>
  </si>
  <si>
    <t>Additional fees:</t>
  </si>
  <si>
    <t>Purchase License Value Merge &amp; Transfer fee</t>
  </si>
  <si>
    <t>Continia Document Capture</t>
  </si>
  <si>
    <t>Web Approval Portal</t>
  </si>
  <si>
    <t>Continia Web Approval Portal - Unlimited (&gt;=20 Named Approvers)</t>
  </si>
  <si>
    <t>Continia Web Approval Portal - Limited (1-19 Named Approvers)</t>
  </si>
  <si>
    <t>Continia Expense Management</t>
  </si>
  <si>
    <t>Continia Document Output</t>
  </si>
  <si>
    <t>Continia Payment Management</t>
  </si>
  <si>
    <t>Statement Intelligence</t>
  </si>
  <si>
    <t>Payment Approval</t>
  </si>
  <si>
    <t>Payment Service Providers</t>
  </si>
  <si>
    <t>Continia Payment Management - Payment Service Providers</t>
  </si>
  <si>
    <t>Direct Debit</t>
  </si>
  <si>
    <t>Continia Collection Management</t>
  </si>
  <si>
    <t>Continia Web Approval Portal</t>
  </si>
  <si>
    <t xml:space="preserve">Continia Collection Management </t>
  </si>
  <si>
    <t>190,000 Additional OCR pages</t>
  </si>
  <si>
    <t>From 15,000 to 190,000 Additional OCR pages</t>
  </si>
  <si>
    <t>From 40,000 to 190,000 Additional OCR pages</t>
  </si>
  <si>
    <t>From 65,000 to 190,000 Additional OCR pages</t>
  </si>
  <si>
    <t>Qty.</t>
  </si>
  <si>
    <t>Purchase License</t>
  </si>
  <si>
    <t>Enhancement Plan</t>
  </si>
  <si>
    <t>Extra Usage &amp; Fees</t>
  </si>
  <si>
    <t>Comment</t>
  </si>
  <si>
    <t>OCR included - see note for further info</t>
  </si>
  <si>
    <t>Max 3</t>
  </si>
  <si>
    <t>Max 15</t>
  </si>
  <si>
    <t>Only applicable for on-premises OCR</t>
  </si>
  <si>
    <t>All licenses purchased from Nov 1, 2016, have 1,000 OCR pages per month included in Base License</t>
  </si>
  <si>
    <t xml:space="preserve">Requires Document Capture Base and/or Expense Management License </t>
  </si>
  <si>
    <t xml:space="preserve">Users accessing Continia Web Approval Portal, must be properly licensed in accordance with Microsoft licensing guide. Requires Document Capture Base and/or Expense Management License </t>
  </si>
  <si>
    <t>Requires Document Capture Base License - 100 documents per month included in Continia Delivery Network</t>
  </si>
  <si>
    <t>Base License have 100 Continia Delivery Network documents per month included</t>
  </si>
  <si>
    <t xml:space="preserve">Base license have 2,000 Mileage submissions per year included </t>
  </si>
  <si>
    <t xml:space="preserve">Base license have 1,000 AI Receipt Scannings per year included </t>
  </si>
  <si>
    <t>Requires Document Output Base License - 100 documents per month included in Continia Delivery Network</t>
  </si>
  <si>
    <t>Requires Payment Management Base License</t>
  </si>
  <si>
    <t>All Communications Modules are included.</t>
  </si>
  <si>
    <t>Transfer fee when you transfer a purchase license value from one or more NAV/BC licenses to another</t>
  </si>
  <si>
    <t>Totals</t>
  </si>
  <si>
    <t>Totals, Usage &amp; Fees</t>
  </si>
  <si>
    <t>Total:</t>
  </si>
  <si>
    <t>Subscription License</t>
  </si>
  <si>
    <t>Total Price</t>
  </si>
  <si>
    <t>Base license have 2,000 Mileage submissions per year included</t>
  </si>
  <si>
    <t>eDocuments</t>
  </si>
  <si>
    <t>Additional documents for eDocuments</t>
  </si>
  <si>
    <t>Base License have 200 Continia Delivery Network documents per month included</t>
  </si>
  <si>
    <t xml:space="preserve">Requires Document Capture Base License - 200 documents per month included in Continia Delivery Network. Includes use of both XML Import and XML Export. Use of XML Export require a license for Document Output as well. </t>
  </si>
  <si>
    <t>Continia Finance</t>
  </si>
  <si>
    <t>Continia Finance - Base</t>
  </si>
  <si>
    <t>Continia Finance - Extended Modules (each)</t>
  </si>
  <si>
    <t>G/L Open Entries; Associations; Installment Payments; Multi-Level Payment Discounts</t>
  </si>
  <si>
    <t>Continia Finance - Advanced Modules (each)</t>
  </si>
  <si>
    <t>Extended Financial Reports; Extended Fixed Assets; Tresury</t>
  </si>
  <si>
    <t>Continia Finance - Corporate Bundle</t>
  </si>
  <si>
    <t>Access to G/L Open Entries, Associations, Extended Financial Reports and Extend Fixed Assets</t>
  </si>
  <si>
    <t>Continia Finance - Enterprise Bundle</t>
  </si>
  <si>
    <t>Access to all Extended and Advanced Modules</t>
  </si>
  <si>
    <t>VALID FROM SEPTEMBER 15, 2024</t>
  </si>
  <si>
    <t>Continia Document Capture - Base Plus</t>
  </si>
  <si>
    <t>Additional Companies (2.-4.) - Base Plus</t>
  </si>
  <si>
    <t>Additional Companies (5.-19.) - Base Plus</t>
  </si>
  <si>
    <t>Additional Companies (20.) - Base Plus</t>
  </si>
  <si>
    <t>Modules and OCR included - see note for further info</t>
  </si>
  <si>
    <t>Continia Sustainability</t>
  </si>
  <si>
    <t>Continia Sustainability is not available as a Purchase License</t>
  </si>
  <si>
    <t>Continia Document Output - Base Plus</t>
  </si>
  <si>
    <t>Modules included - see note for further info</t>
  </si>
  <si>
    <t>Continia Banking</t>
  </si>
  <si>
    <t>Continia Banking - Base</t>
  </si>
  <si>
    <t xml:space="preserve">Includes Export, Import, Direct Debet and Service Provider Import. Some features or services require Direct Communication. </t>
  </si>
  <si>
    <t>Direct Communication</t>
  </si>
  <si>
    <t>Continia Banking - Direct Communication</t>
  </si>
  <si>
    <t>Requires Banking Base License</t>
  </si>
  <si>
    <t>Security</t>
  </si>
  <si>
    <t>Continia Banking - Security</t>
  </si>
  <si>
    <r>
      <t xml:space="preserve">Continia Document Capture  </t>
    </r>
    <r>
      <rPr>
        <b/>
        <sz val="9"/>
        <color rgb="FFFF0000"/>
        <rFont val="Arial"/>
        <family val="2"/>
      </rPr>
      <t xml:space="preserve"> (this license will expire Dec 31, 2024)</t>
    </r>
  </si>
  <si>
    <r>
      <t xml:space="preserve">Purchase Contracts  </t>
    </r>
    <r>
      <rPr>
        <b/>
        <sz val="9"/>
        <color rgb="FFFF0000"/>
        <rFont val="Arial"/>
        <family val="2"/>
      </rPr>
      <t xml:space="preserve"> (this license will expire Dec 31, 2024)</t>
    </r>
  </si>
  <si>
    <r>
      <t xml:space="preserve">eDocuments </t>
    </r>
    <r>
      <rPr>
        <b/>
        <sz val="9"/>
        <color rgb="FFFF0000"/>
        <rFont val="Arial"/>
        <family val="2"/>
      </rPr>
      <t xml:space="preserve">  (this license will expire Dec 31, 2024)</t>
    </r>
  </si>
  <si>
    <r>
      <t xml:space="preserve">XML Import   </t>
    </r>
    <r>
      <rPr>
        <b/>
        <sz val="9"/>
        <color rgb="FFFF0000"/>
        <rFont val="Arial"/>
        <family val="2"/>
      </rPr>
      <t>(this license will expire Dec 31, 2024)</t>
    </r>
  </si>
  <si>
    <r>
      <t xml:space="preserve">Continia Document Output </t>
    </r>
    <r>
      <rPr>
        <b/>
        <sz val="9"/>
        <color rgb="FFFF0000"/>
        <rFont val="Arial"/>
        <family val="2"/>
      </rPr>
      <t xml:space="preserve">  (this license will expire Dec 31, 2024)</t>
    </r>
  </si>
  <si>
    <r>
      <t xml:space="preserve">XML Export  </t>
    </r>
    <r>
      <rPr>
        <b/>
        <sz val="9"/>
        <color rgb="FFFF0000"/>
        <rFont val="Arial"/>
        <family val="2"/>
      </rPr>
      <t xml:space="preserve"> (this license will expire Dec 31, 2024)</t>
    </r>
  </si>
  <si>
    <t xml:space="preserve"> </t>
  </si>
  <si>
    <t>Requires Continia Banking - Base License</t>
  </si>
  <si>
    <r>
      <t xml:space="preserve">Continia Document Capture   </t>
    </r>
    <r>
      <rPr>
        <b/>
        <sz val="9"/>
        <color rgb="FFFF0000"/>
        <rFont val="Arial"/>
        <family val="2"/>
      </rPr>
      <t xml:space="preserve"> (this license will expire Dec 31, 2024)</t>
    </r>
  </si>
  <si>
    <r>
      <t xml:space="preserve">Purchase Contracts </t>
    </r>
    <r>
      <rPr>
        <b/>
        <sz val="9"/>
        <color rgb="FFFF0000"/>
        <rFont val="Arial"/>
        <family val="2"/>
      </rPr>
      <t xml:space="preserve">   (this license will expire Dec 31, 2024)</t>
    </r>
  </si>
  <si>
    <r>
      <t xml:space="preserve">eDocuments </t>
    </r>
    <r>
      <rPr>
        <b/>
        <sz val="9"/>
        <color rgb="FFFF0000"/>
        <rFont val="Arial"/>
        <family val="2"/>
      </rPr>
      <t xml:space="preserve">   (this license will expire Dec 31, 2024)</t>
    </r>
  </si>
  <si>
    <r>
      <t xml:space="preserve">XML Import </t>
    </r>
    <r>
      <rPr>
        <b/>
        <sz val="9"/>
        <color rgb="FFFF0000"/>
        <rFont val="Arial"/>
        <family val="2"/>
      </rPr>
      <t xml:space="preserve">   (this license will expire Dec 31, 2024)</t>
    </r>
  </si>
  <si>
    <r>
      <t xml:space="preserve">Continia Document Output  </t>
    </r>
    <r>
      <rPr>
        <b/>
        <sz val="9"/>
        <color rgb="FFFF0000"/>
        <rFont val="Arial"/>
        <family val="2"/>
      </rPr>
      <t xml:space="preserve">  (this license will expire Dec 31, 2024)</t>
    </r>
  </si>
  <si>
    <r>
      <t xml:space="preserve">XML Export  </t>
    </r>
    <r>
      <rPr>
        <b/>
        <sz val="9"/>
        <color rgb="FFFF0000"/>
        <rFont val="Arial"/>
        <family val="2"/>
      </rPr>
      <t xml:space="preserve">  (this license will expire Dec 31, 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</si>
</sst>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00"/>
    <numFmt numFmtId="166" formatCode="[$£-809]#,##0"/>
  </numFmts>
  <fonts count="30" x14ac:knownFonts="1">
    <font>
      <sz val="11"/>
      <color theme="1"/>
      <name val="Calibri"/>
      <family val="2"/>
      <scheme val="minor"/>
    </font>
    <font>
      <sz val="9"/>
      <color theme="1"/>
      <name val="Segoe UI"/>
      <family val="2"/>
    </font>
    <font>
      <b/>
      <sz val="9"/>
      <color theme="1"/>
      <name val="Segoe UI"/>
      <family val="2"/>
    </font>
    <font>
      <sz val="9"/>
      <color theme="1"/>
      <name val="Arial"/>
      <family val="2"/>
    </font>
    <font>
      <b/>
      <sz val="9"/>
      <color theme="1"/>
      <name val="Arial"/>
      <family val="2"/>
    </font>
    <font>
      <u/>
      <sz val="9"/>
      <color theme="1"/>
      <name val="Arial"/>
      <family val="2"/>
    </font>
    <font>
      <b/>
      <sz val="14"/>
      <color rgb="FF052975"/>
      <name val="Arial"/>
      <family val="2"/>
    </font>
    <font>
      <sz val="9"/>
      <color rgb="FF052975"/>
      <name val="Arial"/>
      <family val="2"/>
    </font>
    <font>
      <i/>
      <sz val="9"/>
      <color rgb="FF052975"/>
      <name val="Arial"/>
      <family val="2"/>
    </font>
    <font>
      <b/>
      <sz val="9"/>
      <color rgb="FF052975"/>
      <name val="Arial"/>
      <family val="2"/>
    </font>
    <font>
      <b/>
      <sz val="11"/>
      <color rgb="FF052975"/>
      <name val="Arial"/>
      <family val="2"/>
    </font>
    <font>
      <i/>
      <sz val="8"/>
      <color rgb="FF052975"/>
      <name val="Arial"/>
      <family val="2"/>
    </font>
    <font>
      <b/>
      <sz val="9"/>
      <color theme="0"/>
      <name val="Arial"/>
      <family val="2"/>
    </font>
    <font>
      <b/>
      <sz val="24"/>
      <color rgb="FF052975"/>
      <name val="Arial"/>
      <family val="2"/>
    </font>
    <font>
      <sz val="14"/>
      <color rgb="FF052975"/>
      <name val="Arial"/>
      <family val="2"/>
    </font>
    <font>
      <b/>
      <u/>
      <sz val="9"/>
      <color theme="1"/>
      <name val="Arial"/>
      <family val="2"/>
    </font>
    <font>
      <b/>
      <sz val="14"/>
      <color rgb="FF052975"/>
      <name val="Segoe UI"/>
      <family val="2"/>
    </font>
    <font>
      <sz val="9"/>
      <color rgb="FF052975"/>
      <name val="Segoe UI"/>
      <family val="2"/>
    </font>
    <font>
      <sz val="9"/>
      <color rgb="FF000000"/>
      <name val="Arial"/>
      <family val="2"/>
    </font>
    <font>
      <b/>
      <sz val="9"/>
      <color indexed="81"/>
      <name val="Segoe UI"/>
      <family val="2"/>
    </font>
    <font>
      <sz val="9"/>
      <color indexed="81"/>
      <name val="Segoe UI"/>
      <family val="2"/>
    </font>
    <font>
      <i/>
      <sz val="9"/>
      <color indexed="81"/>
      <name val="Segoe UI"/>
      <family val="2"/>
    </font>
    <font>
      <sz val="9"/>
      <color indexed="81"/>
      <name val="Arial"/>
      <family val="2"/>
    </font>
    <font>
      <b/>
      <sz val="9"/>
      <color indexed="81"/>
      <name val="Tahoma"/>
      <family val="2"/>
    </font>
    <font>
      <b/>
      <u/>
      <sz val="11"/>
      <color theme="1"/>
      <name val="Arial"/>
      <family val="2"/>
    </font>
    <font>
      <sz val="11"/>
      <color theme="1"/>
      <name val="Arial"/>
      <family val="2"/>
    </font>
    <font>
      <b/>
      <sz val="11"/>
      <color theme="2" tint="-0.499984740745262"/>
      <name val="Arial"/>
      <family val="2"/>
    </font>
    <font>
      <u/>
      <sz val="9"/>
      <color indexed="81"/>
      <name val="Segoe UI"/>
      <family val="2"/>
    </font>
    <font>
      <b/>
      <sz val="9"/>
      <color rgb="FFFF0000"/>
      <name val="Arial"/>
      <family val="2"/>
    </font>
    <font>
      <b/>
      <sz val="11"/>
      <color rgb="FFFF0000"/>
      <name val="Arial"/>
      <family val="2"/>
    </font>
  </fonts>
  <fills count="7">
    <fill>
      <patternFill patternType="none"/>
    </fill>
    <fill>
      <patternFill patternType="gray125"/>
    </fill>
    <fill>
      <patternFill patternType="solid">
        <fgColor theme="0"/>
        <bgColor indexed="64"/>
      </patternFill>
    </fill>
    <fill>
      <patternFill patternType="solid">
        <fgColor rgb="FFDEF5FF"/>
        <bgColor indexed="64"/>
      </patternFill>
    </fill>
    <fill>
      <patternFill patternType="solid">
        <fgColor rgb="FF052975"/>
        <bgColor indexed="64"/>
      </patternFill>
    </fill>
    <fill>
      <patternFill patternType="solid">
        <fgColor rgb="FF00F580"/>
        <bgColor indexed="64"/>
      </patternFill>
    </fill>
    <fill>
      <patternFill patternType="solid">
        <fgColor rgb="FFFFF7E3"/>
        <bgColor indexed="64"/>
      </patternFill>
    </fill>
  </fills>
  <borders count="3">
    <border>
      <left/>
      <right/>
      <top/>
      <bottom/>
      <diagonal/>
    </border>
    <border>
      <left/>
      <right/>
      <top/>
      <bottom style="thin">
        <color indexed="64"/>
      </bottom>
      <diagonal/>
    </border>
    <border>
      <left/>
      <right/>
      <top style="thin">
        <color indexed="64"/>
      </top>
      <bottom/>
      <diagonal/>
    </border>
  </borders>
  <cellStyleXfs count="1">
    <xf numFmtId="0" fontId="0" fillId="0" borderId="0"/>
  </cellStyleXfs>
  <cellXfs count="78">
    <xf numFmtId="0" fontId="0" fillId="0" borderId="0" xfId="0"/>
    <xf numFmtId="0" fontId="1" fillId="0" borderId="0" xfId="0" applyFont="1"/>
    <xf numFmtId="3" fontId="1" fillId="0" borderId="0" xfId="0" applyNumberFormat="1" applyFont="1"/>
    <xf numFmtId="0" fontId="1" fillId="2" borderId="0" xfId="0" applyFont="1" applyFill="1"/>
    <xf numFmtId="3" fontId="1" fillId="2" borderId="0" xfId="0" applyNumberFormat="1" applyFont="1" applyFill="1"/>
    <xf numFmtId="0" fontId="0" fillId="2" borderId="0" xfId="0" applyFill="1"/>
    <xf numFmtId="2" fontId="1" fillId="0" borderId="0" xfId="0" applyNumberFormat="1" applyFont="1"/>
    <xf numFmtId="0" fontId="1" fillId="0" borderId="0" xfId="0" applyFont="1" applyAlignment="1">
      <alignment horizontal="right"/>
    </xf>
    <xf numFmtId="3" fontId="2" fillId="0" borderId="0" xfId="0" applyNumberFormat="1" applyFont="1" applyAlignment="1">
      <alignment horizontal="right"/>
    </xf>
    <xf numFmtId="0" fontId="3" fillId="2" borderId="0" xfId="0" applyFont="1" applyFill="1"/>
    <xf numFmtId="0" fontId="3" fillId="0" borderId="0" xfId="0" applyFont="1"/>
    <xf numFmtId="0" fontId="3" fillId="0" borderId="0" xfId="0" applyFont="1" applyAlignment="1">
      <alignment horizontal="right"/>
    </xf>
    <xf numFmtId="0" fontId="4" fillId="0" borderId="0" xfId="0" applyFont="1"/>
    <xf numFmtId="3" fontId="4" fillId="0" borderId="0" xfId="0" applyNumberFormat="1" applyFont="1" applyAlignment="1">
      <alignment horizontal="right"/>
    </xf>
    <xf numFmtId="0" fontId="3" fillId="0" borderId="0" xfId="0" quotePrefix="1" applyFont="1"/>
    <xf numFmtId="3" fontId="3" fillId="0" borderId="0" xfId="0" applyNumberFormat="1" applyFont="1"/>
    <xf numFmtId="0" fontId="5" fillId="0" borderId="0" xfId="0" applyFont="1"/>
    <xf numFmtId="165" fontId="3" fillId="0" borderId="0" xfId="0" applyNumberFormat="1" applyFont="1"/>
    <xf numFmtId="0" fontId="3" fillId="2" borderId="1" xfId="0" applyFont="1" applyFill="1" applyBorder="1"/>
    <xf numFmtId="0" fontId="6" fillId="3" borderId="0" xfId="0" applyFont="1" applyFill="1"/>
    <xf numFmtId="0" fontId="7" fillId="3" borderId="0" xfId="0" applyFont="1" applyFill="1"/>
    <xf numFmtId="0" fontId="8" fillId="3" borderId="0" xfId="0" applyFont="1" applyFill="1"/>
    <xf numFmtId="0" fontId="10" fillId="3" borderId="0" xfId="0" applyFont="1" applyFill="1"/>
    <xf numFmtId="0" fontId="11" fillId="3" borderId="0" xfId="0" applyFont="1" applyFill="1"/>
    <xf numFmtId="2" fontId="12" fillId="4" borderId="0" xfId="0" applyNumberFormat="1" applyFont="1" applyFill="1" applyAlignment="1">
      <alignment horizontal="left" wrapText="1"/>
    </xf>
    <xf numFmtId="0" fontId="12" fillId="4" borderId="0" xfId="0" applyFont="1" applyFill="1" applyAlignment="1">
      <alignment horizontal="left"/>
    </xf>
    <xf numFmtId="0" fontId="13" fillId="3" borderId="0" xfId="0" applyFont="1" applyFill="1"/>
    <xf numFmtId="0" fontId="14" fillId="3" borderId="0" xfId="0" applyFont="1" applyFill="1"/>
    <xf numFmtId="0" fontId="15" fillId="0" borderId="0" xfId="0" applyFont="1"/>
    <xf numFmtId="0" fontId="3" fillId="2" borderId="2" xfId="0" applyFont="1" applyFill="1" applyBorder="1"/>
    <xf numFmtId="0" fontId="16" fillId="3" borderId="0" xfId="0" applyFont="1" applyFill="1"/>
    <xf numFmtId="3" fontId="15" fillId="3" borderId="0" xfId="0" applyNumberFormat="1" applyFont="1" applyFill="1"/>
    <xf numFmtId="0" fontId="9" fillId="3" borderId="0" xfId="0" applyFont="1" applyFill="1"/>
    <xf numFmtId="0" fontId="1" fillId="3" borderId="0" xfId="0" applyFont="1" applyFill="1"/>
    <xf numFmtId="0" fontId="17" fillId="3" borderId="0" xfId="0" applyFont="1" applyFill="1"/>
    <xf numFmtId="3" fontId="4" fillId="5" borderId="0" xfId="0" applyNumberFormat="1" applyFont="1" applyFill="1"/>
    <xf numFmtId="0" fontId="4" fillId="0" borderId="0" xfId="0" applyFont="1" applyAlignment="1">
      <alignment horizontal="right"/>
    </xf>
    <xf numFmtId="0" fontId="4" fillId="2" borderId="0" xfId="0" applyFont="1" applyFill="1"/>
    <xf numFmtId="4" fontId="3" fillId="0" borderId="0" xfId="0" applyNumberFormat="1" applyFont="1"/>
    <xf numFmtId="0" fontId="18" fillId="2" borderId="0" xfId="0" applyFont="1" applyFill="1"/>
    <xf numFmtId="3" fontId="15" fillId="0" borderId="0" xfId="0" applyNumberFormat="1" applyFont="1"/>
    <xf numFmtId="0" fontId="15" fillId="2" borderId="0" xfId="0" applyFont="1" applyFill="1"/>
    <xf numFmtId="3" fontId="3" fillId="2" borderId="0" xfId="0" applyNumberFormat="1" applyFont="1" applyFill="1"/>
    <xf numFmtId="3" fontId="3" fillId="2" borderId="2" xfId="0" applyNumberFormat="1" applyFont="1" applyFill="1" applyBorder="1"/>
    <xf numFmtId="3" fontId="3" fillId="2" borderId="1" xfId="0" applyNumberFormat="1" applyFont="1" applyFill="1" applyBorder="1"/>
    <xf numFmtId="0" fontId="4" fillId="0" borderId="1" xfId="0" applyFont="1" applyBorder="1"/>
    <xf numFmtId="0" fontId="3" fillId="0" borderId="1" xfId="0" applyFont="1" applyBorder="1"/>
    <xf numFmtId="0" fontId="1" fillId="0" borderId="1" xfId="0" applyFont="1" applyBorder="1"/>
    <xf numFmtId="166" fontId="4" fillId="5" borderId="0" xfId="0" applyNumberFormat="1" applyFont="1" applyFill="1"/>
    <xf numFmtId="0" fontId="7" fillId="6" borderId="0" xfId="0" applyFont="1" applyFill="1"/>
    <xf numFmtId="0" fontId="24" fillId="0" borderId="0" xfId="0" applyFont="1"/>
    <xf numFmtId="1" fontId="3" fillId="0" borderId="0" xfId="0" applyNumberFormat="1" applyFont="1"/>
    <xf numFmtId="0" fontId="25" fillId="0" borderId="0" xfId="0" applyFont="1"/>
    <xf numFmtId="0" fontId="25" fillId="2" borderId="0" xfId="0" applyFont="1" applyFill="1"/>
    <xf numFmtId="0" fontId="13" fillId="6" borderId="0" xfId="0" applyFont="1" applyFill="1"/>
    <xf numFmtId="0" fontId="6" fillId="6" borderId="0" xfId="0" applyFont="1" applyFill="1"/>
    <xf numFmtId="0" fontId="8" fillId="6" borderId="0" xfId="0" applyFont="1" applyFill="1"/>
    <xf numFmtId="0" fontId="17" fillId="6" borderId="0" xfId="0" applyFont="1" applyFill="1"/>
    <xf numFmtId="0" fontId="15" fillId="6" borderId="0" xfId="0" applyFont="1" applyFill="1"/>
    <xf numFmtId="0" fontId="4" fillId="6" borderId="0" xfId="0" applyFont="1" applyFill="1"/>
    <xf numFmtId="3" fontId="2" fillId="2" borderId="0" xfId="0" applyNumberFormat="1" applyFont="1" applyFill="1" applyAlignment="1">
      <alignment horizontal="right"/>
    </xf>
    <xf numFmtId="0" fontId="2" fillId="2" borderId="0" xfId="0" applyFont="1" applyFill="1"/>
    <xf numFmtId="3" fontId="4" fillId="2" borderId="0" xfId="0" applyNumberFormat="1" applyFont="1" applyFill="1" applyAlignment="1">
      <alignment horizontal="right"/>
    </xf>
    <xf numFmtId="164" fontId="1" fillId="2" borderId="0" xfId="0" applyNumberFormat="1" applyFont="1" applyFill="1"/>
    <xf numFmtId="1" fontId="3" fillId="2" borderId="0" xfId="0" applyNumberFormat="1" applyFont="1" applyFill="1"/>
    <xf numFmtId="164" fontId="3" fillId="2" borderId="0" xfId="0" applyNumberFormat="1" applyFont="1" applyFill="1"/>
    <xf numFmtId="2" fontId="1" fillId="2" borderId="0" xfId="0" applyNumberFormat="1" applyFont="1" applyFill="1"/>
    <xf numFmtId="2" fontId="3" fillId="2" borderId="0" xfId="0" applyNumberFormat="1" applyFont="1" applyFill="1"/>
    <xf numFmtId="3" fontId="5" fillId="2" borderId="0" xfId="0" applyNumberFormat="1" applyFont="1" applyFill="1"/>
    <xf numFmtId="0" fontId="14" fillId="6" borderId="0" xfId="0" applyFont="1" applyFill="1"/>
    <xf numFmtId="0" fontId="0" fillId="0" borderId="1" xfId="0" applyBorder="1"/>
    <xf numFmtId="4" fontId="4" fillId="0" borderId="0" xfId="0" applyNumberFormat="1" applyFont="1" applyAlignment="1">
      <alignment horizontal="right"/>
    </xf>
    <xf numFmtId="4" fontId="4" fillId="0" borderId="0" xfId="0" applyNumberFormat="1" applyFont="1"/>
    <xf numFmtId="4" fontId="15" fillId="0" borderId="0" xfId="0" applyNumberFormat="1" applyFont="1"/>
    <xf numFmtId="3" fontId="3" fillId="2" borderId="0" xfId="0" applyNumberFormat="1" applyFont="1" applyFill="1" applyAlignment="1">
      <alignment horizontal="right"/>
    </xf>
    <xf numFmtId="3" fontId="5" fillId="0" borderId="0" xfId="0" applyNumberFormat="1" applyFont="1"/>
    <xf numFmtId="0" fontId="26" fillId="3" borderId="0" xfId="0" applyFont="1" applyFill="1"/>
    <xf numFmtId="0" fontId="29" fillId="6" borderId="0" xfId="0" applyFont="1" applyFill="1"/>
  </cellXfs>
  <cellStyles count="1">
    <cellStyle name="Normal" xfId="0" builtinId="0"/>
  </cellStyles>
  <dxfs count="0"/>
  <tableStyles count="0" defaultTableStyle="TableStyleMedium2" defaultPivotStyle="PivotStyleLight16"/>
  <colors>
    <mruColors>
      <color rgb="FFFFF7E3"/>
      <color rgb="FF052975"/>
      <color rgb="FFDEF5FF"/>
      <color rgb="FF006FD2"/>
      <color rgb="FF253977"/>
      <color rgb="FFBCBCB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6FD2"/>
  </sheetPr>
  <dimension ref="A1:HV791"/>
  <sheetViews>
    <sheetView tabSelected="1" zoomScale="90" zoomScaleNormal="90" workbookViewId="0">
      <pane ySplit="4" topLeftCell="A5" activePane="bottomLeft" state="frozen"/>
      <selection pane="bottomLeft" activeCell="A5" sqref="A5"/>
    </sheetView>
  </sheetViews>
  <sheetFormatPr defaultColWidth="9.109375" defaultRowHeight="13.2" x14ac:dyDescent="0.3"/>
  <cols>
    <col min="1" max="1" width="21" style="10" customWidth="1"/>
    <col min="2" max="2" width="6.6640625" style="10" customWidth="1"/>
    <col min="3" max="3" width="59.33203125" style="10" customWidth="1"/>
    <col min="4" max="4" width="5.5546875" style="9" customWidth="1"/>
    <col min="5" max="5" width="21" style="9" customWidth="1"/>
    <col min="6" max="6" width="14.44140625" style="3" customWidth="1"/>
    <col min="7" max="7" width="22.6640625" style="10" customWidth="1"/>
    <col min="8" max="8" width="22.109375" style="3" customWidth="1"/>
    <col min="9" max="9" width="16.5546875" style="3" customWidth="1"/>
    <col min="10" max="10" width="5.44140625" style="3" customWidth="1"/>
    <col min="11" max="11" width="70.6640625" style="3" customWidth="1"/>
    <col min="12" max="12" width="2.6640625" style="9" customWidth="1"/>
    <col min="13" max="13" width="3.44140625" style="9" customWidth="1"/>
    <col min="14" max="14" width="9.109375" style="9"/>
    <col min="15" max="15" width="2.5546875" style="9" customWidth="1"/>
    <col min="16" max="16" width="9.109375" style="9"/>
    <col min="17" max="17" width="3.44140625" style="9" customWidth="1"/>
    <col min="18" max="131" width="9.109375" style="9"/>
    <col min="132" max="16384" width="9.109375" style="10"/>
  </cols>
  <sheetData>
    <row r="1" spans="1:11" ht="51.75" customHeight="1" x14ac:dyDescent="0.5">
      <c r="A1" s="26" t="s">
        <v>0</v>
      </c>
      <c r="B1" s="19"/>
      <c r="C1" s="19"/>
      <c r="D1" s="19"/>
      <c r="E1" s="19"/>
      <c r="F1" s="30"/>
      <c r="G1" s="20"/>
      <c r="H1" s="31" t="s">
        <v>26</v>
      </c>
      <c r="I1" s="32"/>
      <c r="J1" s="30"/>
      <c r="K1" s="33"/>
    </row>
    <row r="2" spans="1:11" ht="30" customHeight="1" x14ac:dyDescent="0.3">
      <c r="A2" s="27" t="s">
        <v>1</v>
      </c>
      <c r="B2" s="20"/>
      <c r="C2" s="20"/>
      <c r="D2" s="20"/>
      <c r="E2" s="19"/>
      <c r="F2" s="34"/>
      <c r="G2" s="20"/>
      <c r="H2" s="35" t="s">
        <v>70</v>
      </c>
      <c r="I2" s="48">
        <f>+F270</f>
        <v>0</v>
      </c>
      <c r="J2" s="34"/>
      <c r="K2" s="33"/>
    </row>
    <row r="3" spans="1:11" ht="33.75" customHeight="1" x14ac:dyDescent="0.3">
      <c r="A3" s="23" t="s">
        <v>2</v>
      </c>
      <c r="B3" s="21"/>
      <c r="C3" s="20"/>
      <c r="D3" s="20"/>
      <c r="E3" s="19"/>
      <c r="F3" s="34"/>
      <c r="G3" s="20"/>
      <c r="H3" s="35" t="s">
        <v>71</v>
      </c>
      <c r="I3" s="48">
        <f>+I270</f>
        <v>0</v>
      </c>
      <c r="J3" s="34"/>
      <c r="K3" s="33"/>
    </row>
    <row r="4" spans="1:11" ht="36" customHeight="1" x14ac:dyDescent="0.3">
      <c r="A4" s="24" t="s">
        <v>3</v>
      </c>
      <c r="B4" s="25" t="s">
        <v>4</v>
      </c>
      <c r="C4" s="76" t="s">
        <v>109</v>
      </c>
      <c r="D4" s="22"/>
      <c r="E4" s="19"/>
      <c r="F4" s="34"/>
      <c r="G4" s="20"/>
      <c r="H4" s="35" t="s">
        <v>72</v>
      </c>
      <c r="I4" s="48">
        <f>+F271</f>
        <v>0</v>
      </c>
      <c r="J4" s="34"/>
      <c r="K4" s="33"/>
    </row>
    <row r="5" spans="1:11" ht="16.8" customHeight="1" x14ac:dyDescent="0.3">
      <c r="D5" s="10"/>
      <c r="E5" s="11"/>
      <c r="F5" s="7"/>
      <c r="H5" s="7"/>
      <c r="I5" s="1"/>
      <c r="J5" s="7"/>
    </row>
    <row r="6" spans="1:11" ht="16.8" customHeight="1" x14ac:dyDescent="0.3">
      <c r="C6" s="12" t="s">
        <v>127</v>
      </c>
      <c r="D6" s="13" t="s">
        <v>69</v>
      </c>
      <c r="E6" s="13" t="s">
        <v>70</v>
      </c>
      <c r="F6" s="36" t="s">
        <v>26</v>
      </c>
      <c r="G6" s="13"/>
      <c r="H6" s="71" t="s">
        <v>71</v>
      </c>
      <c r="I6" s="36" t="s">
        <v>26</v>
      </c>
      <c r="J6" s="8"/>
      <c r="K6" s="37" t="s">
        <v>73</v>
      </c>
    </row>
    <row r="7" spans="1:11" ht="16.8" customHeight="1" x14ac:dyDescent="0.3">
      <c r="A7" s="14" t="s">
        <v>5</v>
      </c>
      <c r="B7" s="10" t="s">
        <v>6</v>
      </c>
      <c r="C7" s="10" t="s">
        <v>7</v>
      </c>
      <c r="D7" s="10">
        <v>0</v>
      </c>
      <c r="E7" s="15">
        <v>12340</v>
      </c>
      <c r="F7" s="10">
        <f>+D7*E7</f>
        <v>0</v>
      </c>
      <c r="G7" s="15"/>
      <c r="H7" s="38">
        <f>+E7*0.2</f>
        <v>2468</v>
      </c>
      <c r="I7" s="10">
        <f>+D7*H7</f>
        <v>0</v>
      </c>
      <c r="J7" s="2"/>
      <c r="K7" s="3" t="s">
        <v>74</v>
      </c>
    </row>
    <row r="8" spans="1:11" ht="16.8" customHeight="1" x14ac:dyDescent="0.3">
      <c r="A8" s="14" t="s">
        <v>8</v>
      </c>
      <c r="B8" s="10" t="s">
        <v>9</v>
      </c>
      <c r="C8" s="10" t="s">
        <v>7</v>
      </c>
      <c r="D8" s="10">
        <v>0</v>
      </c>
      <c r="E8" s="15">
        <v>8925</v>
      </c>
      <c r="F8" s="10">
        <f t="shared" ref="F8:F14" si="0">+D8*E8</f>
        <v>0</v>
      </c>
      <c r="G8" s="15"/>
      <c r="H8" s="38">
        <f t="shared" ref="H8:H14" si="1">+E8*0.2</f>
        <v>1785</v>
      </c>
      <c r="I8" s="10">
        <f t="shared" ref="I8:I14" si="2">+D8*H8</f>
        <v>0</v>
      </c>
      <c r="J8" s="2"/>
      <c r="K8" s="3" t="s">
        <v>74</v>
      </c>
    </row>
    <row r="9" spans="1:11" ht="16.8" customHeight="1" x14ac:dyDescent="0.3">
      <c r="A9" s="14" t="s">
        <v>10</v>
      </c>
      <c r="B9" s="10" t="s">
        <v>11</v>
      </c>
      <c r="C9" s="10" t="s">
        <v>7</v>
      </c>
      <c r="D9" s="10">
        <v>0</v>
      </c>
      <c r="E9" s="15">
        <v>6250</v>
      </c>
      <c r="F9" s="10">
        <f t="shared" si="0"/>
        <v>0</v>
      </c>
      <c r="G9" s="15"/>
      <c r="H9" s="38">
        <f t="shared" si="1"/>
        <v>1250</v>
      </c>
      <c r="I9" s="10">
        <f t="shared" si="2"/>
        <v>0</v>
      </c>
      <c r="J9" s="2"/>
      <c r="K9" s="3" t="s">
        <v>74</v>
      </c>
    </row>
    <row r="10" spans="1:11" ht="16.8" customHeight="1" x14ac:dyDescent="0.3">
      <c r="A10" s="14" t="s">
        <v>12</v>
      </c>
      <c r="B10" s="10" t="s">
        <v>13</v>
      </c>
      <c r="C10" s="10" t="s">
        <v>7</v>
      </c>
      <c r="D10" s="10">
        <v>0</v>
      </c>
      <c r="E10" s="15">
        <v>4885</v>
      </c>
      <c r="F10" s="10">
        <f t="shared" si="0"/>
        <v>0</v>
      </c>
      <c r="G10" s="15"/>
      <c r="H10" s="38">
        <f t="shared" si="1"/>
        <v>977</v>
      </c>
      <c r="I10" s="10">
        <f t="shared" si="2"/>
        <v>0</v>
      </c>
      <c r="J10" s="2"/>
      <c r="K10" s="3" t="s">
        <v>74</v>
      </c>
    </row>
    <row r="11" spans="1:11" ht="16.8" customHeight="1" x14ac:dyDescent="0.3">
      <c r="A11" s="14" t="s">
        <v>14</v>
      </c>
      <c r="B11" s="10" t="s">
        <v>15</v>
      </c>
      <c r="C11" s="10" t="s">
        <v>7</v>
      </c>
      <c r="D11" s="10">
        <v>0</v>
      </c>
      <c r="E11" s="15">
        <v>3885</v>
      </c>
      <c r="F11" s="10">
        <f t="shared" si="0"/>
        <v>0</v>
      </c>
      <c r="G11" s="15"/>
      <c r="H11" s="38">
        <f t="shared" si="1"/>
        <v>777</v>
      </c>
      <c r="I11" s="10">
        <f t="shared" si="2"/>
        <v>0</v>
      </c>
      <c r="J11" s="2"/>
      <c r="K11" s="3" t="s">
        <v>74</v>
      </c>
    </row>
    <row r="12" spans="1:11" ht="16.8" customHeight="1" x14ac:dyDescent="0.3">
      <c r="C12" s="10" t="s">
        <v>16</v>
      </c>
      <c r="D12" s="10">
        <v>0</v>
      </c>
      <c r="E12" s="15">
        <v>1286</v>
      </c>
      <c r="F12" s="10">
        <f t="shared" si="0"/>
        <v>0</v>
      </c>
      <c r="G12" s="15"/>
      <c r="H12" s="38">
        <f t="shared" si="1"/>
        <v>257.2</v>
      </c>
      <c r="I12" s="10">
        <f t="shared" si="2"/>
        <v>0</v>
      </c>
      <c r="J12" s="2"/>
      <c r="K12" s="3" t="s">
        <v>75</v>
      </c>
    </row>
    <row r="13" spans="1:11" ht="16.8" customHeight="1" x14ac:dyDescent="0.3">
      <c r="C13" s="10" t="s">
        <v>17</v>
      </c>
      <c r="D13" s="10">
        <v>0</v>
      </c>
      <c r="E13" s="15">
        <v>646</v>
      </c>
      <c r="F13" s="10">
        <f t="shared" si="0"/>
        <v>0</v>
      </c>
      <c r="G13" s="15"/>
      <c r="H13" s="38">
        <f t="shared" si="1"/>
        <v>129.20000000000002</v>
      </c>
      <c r="I13" s="10">
        <f t="shared" si="2"/>
        <v>0</v>
      </c>
      <c r="J13" s="2"/>
      <c r="K13" s="3" t="s">
        <v>76</v>
      </c>
    </row>
    <row r="14" spans="1:11" ht="16.8" customHeight="1" x14ac:dyDescent="0.3">
      <c r="C14" s="10" t="s">
        <v>18</v>
      </c>
      <c r="D14" s="10">
        <v>0</v>
      </c>
      <c r="E14" s="15">
        <v>236</v>
      </c>
      <c r="F14" s="10">
        <f t="shared" si="0"/>
        <v>0</v>
      </c>
      <c r="G14" s="15"/>
      <c r="H14" s="38">
        <f t="shared" si="1"/>
        <v>47.2</v>
      </c>
      <c r="I14" s="10">
        <f t="shared" si="2"/>
        <v>0</v>
      </c>
      <c r="J14" s="2"/>
      <c r="K14" s="9"/>
    </row>
    <row r="15" spans="1:11" ht="16.8" customHeight="1" x14ac:dyDescent="0.3">
      <c r="D15" s="10"/>
      <c r="E15" s="15"/>
      <c r="F15" s="10"/>
      <c r="G15" s="15"/>
      <c r="H15" s="38"/>
      <c r="I15" s="10"/>
      <c r="J15" s="2"/>
      <c r="K15" s="9"/>
    </row>
    <row r="16" spans="1:11" ht="16.8" customHeight="1" x14ac:dyDescent="0.3">
      <c r="C16" s="12" t="s">
        <v>50</v>
      </c>
      <c r="D16" s="13" t="s">
        <v>69</v>
      </c>
      <c r="E16" s="13" t="s">
        <v>70</v>
      </c>
      <c r="F16" s="36" t="s">
        <v>26</v>
      </c>
      <c r="G16" s="13"/>
      <c r="H16" s="71" t="s">
        <v>71</v>
      </c>
      <c r="I16" s="36" t="s">
        <v>26</v>
      </c>
      <c r="J16" s="8"/>
      <c r="K16" s="37" t="s">
        <v>73</v>
      </c>
    </row>
    <row r="17" spans="1:11" ht="16.8" customHeight="1" x14ac:dyDescent="0.3">
      <c r="A17" s="14" t="s">
        <v>5</v>
      </c>
      <c r="B17" s="10" t="s">
        <v>6</v>
      </c>
      <c r="C17" s="10" t="s">
        <v>110</v>
      </c>
      <c r="D17" s="10">
        <v>0</v>
      </c>
      <c r="E17" s="15">
        <v>14808</v>
      </c>
      <c r="F17" s="10">
        <f>+D17*E17</f>
        <v>0</v>
      </c>
      <c r="G17" s="15"/>
      <c r="H17" s="38">
        <f>+E17*0.2</f>
        <v>2961.6000000000004</v>
      </c>
      <c r="I17" s="10">
        <f>+D17*H17</f>
        <v>0</v>
      </c>
      <c r="J17" s="2"/>
      <c r="K17" s="3" t="s">
        <v>114</v>
      </c>
    </row>
    <row r="18" spans="1:11" ht="16.8" customHeight="1" x14ac:dyDescent="0.3">
      <c r="A18" s="14" t="s">
        <v>8</v>
      </c>
      <c r="B18" s="10" t="s">
        <v>9</v>
      </c>
      <c r="C18" s="10" t="s">
        <v>110</v>
      </c>
      <c r="D18" s="10">
        <v>0</v>
      </c>
      <c r="E18" s="15">
        <v>10710</v>
      </c>
      <c r="F18" s="10">
        <f t="shared" ref="F18:F24" si="3">+D18*E18</f>
        <v>0</v>
      </c>
      <c r="G18" s="15"/>
      <c r="H18" s="38">
        <f t="shared" ref="H18:H24" si="4">+E18*0.2</f>
        <v>2142</v>
      </c>
      <c r="I18" s="10">
        <f t="shared" ref="I18:I24" si="5">+D18*H18</f>
        <v>0</v>
      </c>
      <c r="J18" s="2"/>
      <c r="K18" s="3" t="s">
        <v>114</v>
      </c>
    </row>
    <row r="19" spans="1:11" ht="16.8" customHeight="1" x14ac:dyDescent="0.3">
      <c r="A19" s="14" t="s">
        <v>10</v>
      </c>
      <c r="B19" s="10" t="s">
        <v>11</v>
      </c>
      <c r="C19" s="10" t="s">
        <v>110</v>
      </c>
      <c r="D19" s="10">
        <v>0</v>
      </c>
      <c r="E19" s="15">
        <v>7500</v>
      </c>
      <c r="F19" s="10">
        <f t="shared" si="3"/>
        <v>0</v>
      </c>
      <c r="G19" s="15"/>
      <c r="H19" s="38">
        <f t="shared" si="4"/>
        <v>1500</v>
      </c>
      <c r="I19" s="10">
        <f t="shared" si="5"/>
        <v>0</v>
      </c>
      <c r="J19" s="2"/>
      <c r="K19" s="3" t="s">
        <v>114</v>
      </c>
    </row>
    <row r="20" spans="1:11" ht="16.8" customHeight="1" x14ac:dyDescent="0.3">
      <c r="A20" s="14" t="s">
        <v>12</v>
      </c>
      <c r="B20" s="10" t="s">
        <v>13</v>
      </c>
      <c r="C20" s="10" t="s">
        <v>110</v>
      </c>
      <c r="D20" s="10">
        <v>0</v>
      </c>
      <c r="E20" s="15">
        <v>5862</v>
      </c>
      <c r="F20" s="10">
        <f t="shared" si="3"/>
        <v>0</v>
      </c>
      <c r="G20" s="15"/>
      <c r="H20" s="38">
        <f t="shared" si="4"/>
        <v>1172.4000000000001</v>
      </c>
      <c r="I20" s="10">
        <f t="shared" si="5"/>
        <v>0</v>
      </c>
      <c r="J20" s="2"/>
      <c r="K20" s="3" t="s">
        <v>114</v>
      </c>
    </row>
    <row r="21" spans="1:11" ht="16.8" customHeight="1" x14ac:dyDescent="0.3">
      <c r="A21" s="14" t="s">
        <v>14</v>
      </c>
      <c r="B21" s="10" t="s">
        <v>15</v>
      </c>
      <c r="C21" s="10" t="s">
        <v>110</v>
      </c>
      <c r="D21" s="10">
        <v>0</v>
      </c>
      <c r="E21" s="15">
        <v>4662</v>
      </c>
      <c r="F21" s="10">
        <f t="shared" si="3"/>
        <v>0</v>
      </c>
      <c r="G21" s="15"/>
      <c r="H21" s="38">
        <f t="shared" si="4"/>
        <v>932.40000000000009</v>
      </c>
      <c r="I21" s="10">
        <f t="shared" si="5"/>
        <v>0</v>
      </c>
      <c r="J21" s="2"/>
      <c r="K21" s="3" t="s">
        <v>114</v>
      </c>
    </row>
    <row r="22" spans="1:11" ht="16.8" customHeight="1" x14ac:dyDescent="0.3">
      <c r="C22" s="10" t="s">
        <v>111</v>
      </c>
      <c r="D22" s="10">
        <v>0</v>
      </c>
      <c r="E22" s="15">
        <v>1543</v>
      </c>
      <c r="F22" s="10">
        <f t="shared" si="3"/>
        <v>0</v>
      </c>
      <c r="G22" s="15"/>
      <c r="H22" s="38">
        <f t="shared" si="4"/>
        <v>308.60000000000002</v>
      </c>
      <c r="I22" s="10">
        <f t="shared" si="5"/>
        <v>0</v>
      </c>
      <c r="J22" s="2"/>
      <c r="K22" s="3" t="s">
        <v>75</v>
      </c>
    </row>
    <row r="23" spans="1:11" ht="16.8" customHeight="1" x14ac:dyDescent="0.3">
      <c r="C23" s="10" t="s">
        <v>112</v>
      </c>
      <c r="D23" s="10">
        <v>0</v>
      </c>
      <c r="E23" s="15">
        <v>775</v>
      </c>
      <c r="F23" s="10">
        <f t="shared" si="3"/>
        <v>0</v>
      </c>
      <c r="G23" s="15"/>
      <c r="H23" s="38">
        <f t="shared" si="4"/>
        <v>155</v>
      </c>
      <c r="I23" s="10">
        <f t="shared" si="5"/>
        <v>0</v>
      </c>
      <c r="J23" s="2"/>
      <c r="K23" s="3" t="s">
        <v>76</v>
      </c>
    </row>
    <row r="24" spans="1:11" ht="16.8" customHeight="1" x14ac:dyDescent="0.3">
      <c r="C24" s="10" t="s">
        <v>113</v>
      </c>
      <c r="D24" s="10">
        <v>0</v>
      </c>
      <c r="E24" s="15">
        <v>283</v>
      </c>
      <c r="F24" s="10">
        <f t="shared" si="3"/>
        <v>0</v>
      </c>
      <c r="G24" s="15"/>
      <c r="H24" s="38">
        <f t="shared" si="4"/>
        <v>56.6</v>
      </c>
      <c r="I24" s="10">
        <f t="shared" si="5"/>
        <v>0</v>
      </c>
      <c r="J24" s="2"/>
      <c r="K24" s="9"/>
    </row>
    <row r="25" spans="1:11" ht="16.8" customHeight="1" x14ac:dyDescent="0.3">
      <c r="D25" s="10"/>
      <c r="E25" s="15"/>
      <c r="F25" s="10"/>
      <c r="G25" s="15"/>
      <c r="H25" s="38"/>
      <c r="I25" s="10"/>
      <c r="J25" s="2"/>
      <c r="K25" s="9"/>
    </row>
    <row r="26" spans="1:11" ht="16.8" customHeight="1" x14ac:dyDescent="0.3">
      <c r="C26" s="10" t="s">
        <v>19</v>
      </c>
      <c r="D26" s="10">
        <v>0</v>
      </c>
      <c r="E26" s="15">
        <v>2074</v>
      </c>
      <c r="F26" s="10">
        <f t="shared" ref="F26:F35" si="6">+D26*E26</f>
        <v>0</v>
      </c>
      <c r="G26" s="15"/>
      <c r="H26" s="38">
        <f t="shared" ref="H26:H35" si="7">+E26*0.2</f>
        <v>414.8</v>
      </c>
      <c r="I26" s="10">
        <f t="shared" ref="I26:I35" si="8">+D26*H26</f>
        <v>0</v>
      </c>
      <c r="J26" s="2"/>
      <c r="K26" s="3" t="s">
        <v>77</v>
      </c>
    </row>
    <row r="27" spans="1:11" ht="16.8" customHeight="1" x14ac:dyDescent="0.3">
      <c r="C27" s="10" t="s">
        <v>20</v>
      </c>
      <c r="D27" s="10">
        <v>0</v>
      </c>
      <c r="E27" s="15">
        <v>4148</v>
      </c>
      <c r="F27" s="10">
        <f t="shared" si="6"/>
        <v>0</v>
      </c>
      <c r="G27" s="15"/>
      <c r="H27" s="38">
        <f t="shared" si="7"/>
        <v>829.6</v>
      </c>
      <c r="I27" s="10">
        <f t="shared" si="8"/>
        <v>0</v>
      </c>
      <c r="J27" s="2"/>
      <c r="K27" s="3" t="s">
        <v>77</v>
      </c>
    </row>
    <row r="28" spans="1:11" ht="16.8" customHeight="1" x14ac:dyDescent="0.3">
      <c r="C28" s="10" t="s">
        <v>44</v>
      </c>
      <c r="D28" s="10">
        <v>0</v>
      </c>
      <c r="E28" s="15">
        <v>2074</v>
      </c>
      <c r="F28" s="10">
        <f t="shared" si="6"/>
        <v>0</v>
      </c>
      <c r="G28" s="15"/>
      <c r="H28" s="38">
        <f t="shared" si="7"/>
        <v>414.8</v>
      </c>
      <c r="I28" s="10">
        <f t="shared" si="8"/>
        <v>0</v>
      </c>
      <c r="J28" s="2"/>
      <c r="K28" s="3" t="s">
        <v>77</v>
      </c>
    </row>
    <row r="29" spans="1:11" ht="16.8" customHeight="1" x14ac:dyDescent="0.3">
      <c r="C29" s="10" t="s">
        <v>21</v>
      </c>
      <c r="D29" s="10">
        <v>0</v>
      </c>
      <c r="E29" s="15">
        <v>6221</v>
      </c>
      <c r="F29" s="10">
        <f t="shared" si="6"/>
        <v>0</v>
      </c>
      <c r="G29" s="15"/>
      <c r="H29" s="38">
        <f t="shared" si="7"/>
        <v>1244.2</v>
      </c>
      <c r="I29" s="10">
        <f t="shared" si="8"/>
        <v>0</v>
      </c>
      <c r="J29" s="2"/>
      <c r="K29" s="3" t="s">
        <v>77</v>
      </c>
    </row>
    <row r="30" spans="1:11" ht="16.8" customHeight="1" x14ac:dyDescent="0.3">
      <c r="C30" s="10" t="s">
        <v>45</v>
      </c>
      <c r="D30" s="10">
        <v>0</v>
      </c>
      <c r="E30" s="15">
        <v>4148</v>
      </c>
      <c r="F30" s="10">
        <f t="shared" si="6"/>
        <v>0</v>
      </c>
      <c r="G30" s="15"/>
      <c r="H30" s="38">
        <f t="shared" si="7"/>
        <v>829.6</v>
      </c>
      <c r="I30" s="10">
        <f t="shared" si="8"/>
        <v>0</v>
      </c>
      <c r="J30" s="2"/>
      <c r="K30" s="3" t="s">
        <v>77</v>
      </c>
    </row>
    <row r="31" spans="1:11" ht="16.8" customHeight="1" x14ac:dyDescent="0.3">
      <c r="C31" s="10" t="s">
        <v>46</v>
      </c>
      <c r="D31" s="10">
        <v>0</v>
      </c>
      <c r="E31" s="15">
        <v>2074</v>
      </c>
      <c r="F31" s="10">
        <f t="shared" si="6"/>
        <v>0</v>
      </c>
      <c r="G31" s="15"/>
      <c r="H31" s="38">
        <f t="shared" si="7"/>
        <v>414.8</v>
      </c>
      <c r="I31" s="10">
        <f t="shared" si="8"/>
        <v>0</v>
      </c>
      <c r="J31" s="2"/>
      <c r="K31" s="3" t="s">
        <v>77</v>
      </c>
    </row>
    <row r="32" spans="1:11" ht="16.8" customHeight="1" x14ac:dyDescent="0.3">
      <c r="C32" s="10" t="s">
        <v>65</v>
      </c>
      <c r="D32" s="10">
        <v>0</v>
      </c>
      <c r="E32" s="15">
        <v>11960</v>
      </c>
      <c r="F32" s="10">
        <f t="shared" si="6"/>
        <v>0</v>
      </c>
      <c r="G32" s="15"/>
      <c r="H32" s="38">
        <f t="shared" si="7"/>
        <v>2392</v>
      </c>
      <c r="I32" s="10">
        <f t="shared" si="8"/>
        <v>0</v>
      </c>
      <c r="J32" s="2"/>
      <c r="K32" s="3" t="s">
        <v>77</v>
      </c>
    </row>
    <row r="33" spans="1:11" ht="16.8" customHeight="1" x14ac:dyDescent="0.3">
      <c r="C33" s="10" t="s">
        <v>66</v>
      </c>
      <c r="D33" s="10">
        <v>0</v>
      </c>
      <c r="E33" s="15">
        <v>9886</v>
      </c>
      <c r="F33" s="10">
        <f t="shared" si="6"/>
        <v>0</v>
      </c>
      <c r="G33" s="15"/>
      <c r="H33" s="38">
        <f t="shared" si="7"/>
        <v>1977.2</v>
      </c>
      <c r="I33" s="10">
        <f t="shared" si="8"/>
        <v>0</v>
      </c>
      <c r="J33" s="2"/>
      <c r="K33" s="3" t="s">
        <v>77</v>
      </c>
    </row>
    <row r="34" spans="1:11" ht="16.8" customHeight="1" x14ac:dyDescent="0.3">
      <c r="C34" s="10" t="s">
        <v>67</v>
      </c>
      <c r="D34" s="10">
        <v>0</v>
      </c>
      <c r="E34" s="15">
        <v>7812</v>
      </c>
      <c r="F34" s="10">
        <f t="shared" si="6"/>
        <v>0</v>
      </c>
      <c r="G34" s="15"/>
      <c r="H34" s="38">
        <f t="shared" si="7"/>
        <v>1562.4</v>
      </c>
      <c r="I34" s="10">
        <f t="shared" si="8"/>
        <v>0</v>
      </c>
      <c r="J34" s="2"/>
      <c r="K34" s="3" t="s">
        <v>77</v>
      </c>
    </row>
    <row r="35" spans="1:11" ht="16.8" customHeight="1" x14ac:dyDescent="0.3">
      <c r="C35" s="10" t="s">
        <v>68</v>
      </c>
      <c r="D35" s="10">
        <v>0</v>
      </c>
      <c r="E35" s="15">
        <v>5738</v>
      </c>
      <c r="F35" s="10">
        <f t="shared" si="6"/>
        <v>0</v>
      </c>
      <c r="G35" s="15"/>
      <c r="H35" s="38">
        <f t="shared" si="7"/>
        <v>1147.6000000000001</v>
      </c>
      <c r="I35" s="10">
        <f t="shared" si="8"/>
        <v>0</v>
      </c>
      <c r="J35" s="2"/>
      <c r="K35" s="3" t="s">
        <v>77</v>
      </c>
    </row>
    <row r="36" spans="1:11" ht="16.8" customHeight="1" x14ac:dyDescent="0.3">
      <c r="D36" s="10"/>
      <c r="E36" s="10"/>
      <c r="F36" s="10"/>
      <c r="G36" s="15"/>
      <c r="H36" s="38"/>
      <c r="I36" s="10"/>
      <c r="J36" s="2"/>
      <c r="K36" s="9"/>
    </row>
    <row r="37" spans="1:11" ht="16.8" customHeight="1" x14ac:dyDescent="0.3">
      <c r="C37" s="10" t="s">
        <v>22</v>
      </c>
      <c r="D37" s="10">
        <v>0</v>
      </c>
      <c r="E37" s="15">
        <v>473</v>
      </c>
      <c r="F37" s="10">
        <f t="shared" ref="F37:F40" si="9">+D37*E37</f>
        <v>0</v>
      </c>
      <c r="G37" s="15"/>
      <c r="H37" s="38">
        <f t="shared" ref="H37:H40" si="10">+E37*0.2</f>
        <v>94.600000000000009</v>
      </c>
      <c r="I37" s="10">
        <f t="shared" ref="I37:I40" si="11">+D37*H37</f>
        <v>0</v>
      </c>
      <c r="J37" s="2"/>
      <c r="K37" s="3" t="s">
        <v>77</v>
      </c>
    </row>
    <row r="38" spans="1:11" ht="16.8" customHeight="1" x14ac:dyDescent="0.3">
      <c r="C38" s="10" t="s">
        <v>23</v>
      </c>
      <c r="D38" s="10">
        <v>0</v>
      </c>
      <c r="E38" s="15">
        <v>625</v>
      </c>
      <c r="F38" s="10">
        <f t="shared" si="9"/>
        <v>0</v>
      </c>
      <c r="G38" s="15"/>
      <c r="H38" s="38">
        <f t="shared" si="10"/>
        <v>125</v>
      </c>
      <c r="I38" s="10">
        <f t="shared" si="11"/>
        <v>0</v>
      </c>
      <c r="J38" s="2"/>
      <c r="K38" s="3" t="s">
        <v>77</v>
      </c>
    </row>
    <row r="39" spans="1:11" ht="16.8" customHeight="1" x14ac:dyDescent="0.3">
      <c r="C39" s="10" t="s">
        <v>24</v>
      </c>
      <c r="D39" s="10">
        <v>0</v>
      </c>
      <c r="E39" s="15">
        <v>1234</v>
      </c>
      <c r="F39" s="10">
        <f t="shared" si="9"/>
        <v>0</v>
      </c>
      <c r="G39" s="15"/>
      <c r="H39" s="38">
        <f t="shared" si="10"/>
        <v>246.8</v>
      </c>
      <c r="I39" s="10">
        <f t="shared" si="11"/>
        <v>0</v>
      </c>
      <c r="J39" s="2"/>
      <c r="K39" s="3" t="s">
        <v>77</v>
      </c>
    </row>
    <row r="40" spans="1:11" ht="16.8" customHeight="1" x14ac:dyDescent="0.3">
      <c r="C40" s="10" t="s">
        <v>25</v>
      </c>
      <c r="D40" s="10">
        <v>0</v>
      </c>
      <c r="E40" s="15">
        <v>1838</v>
      </c>
      <c r="F40" s="10">
        <f t="shared" si="9"/>
        <v>0</v>
      </c>
      <c r="G40" s="15"/>
      <c r="H40" s="38">
        <f t="shared" si="10"/>
        <v>367.6</v>
      </c>
      <c r="I40" s="10">
        <f t="shared" si="11"/>
        <v>0</v>
      </c>
      <c r="J40" s="2"/>
      <c r="K40" s="3" t="s">
        <v>77</v>
      </c>
    </row>
    <row r="41" spans="1:11" ht="16.8" customHeight="1" x14ac:dyDescent="0.3">
      <c r="D41" s="10"/>
      <c r="E41" s="15"/>
      <c r="F41" s="16"/>
      <c r="H41" s="38"/>
      <c r="I41" s="16"/>
      <c r="J41" s="1"/>
      <c r="K41" s="9"/>
    </row>
    <row r="42" spans="1:11" ht="16.8" customHeight="1" x14ac:dyDescent="0.3">
      <c r="A42" s="16" t="s">
        <v>26</v>
      </c>
      <c r="B42" s="16"/>
      <c r="C42" s="16"/>
      <c r="D42" s="28"/>
      <c r="E42" s="10"/>
      <c r="F42" s="28">
        <f>SUM(F7:F41)</f>
        <v>0</v>
      </c>
      <c r="G42" s="16"/>
      <c r="H42" s="72"/>
      <c r="I42" s="28">
        <f>SUM(I7:I41)</f>
        <v>0</v>
      </c>
      <c r="J42" s="1"/>
      <c r="K42" s="9"/>
    </row>
    <row r="43" spans="1:11" ht="16.8" customHeight="1" x14ac:dyDescent="0.3">
      <c r="D43" s="10"/>
      <c r="E43" s="10"/>
      <c r="F43" s="10"/>
      <c r="H43" s="38"/>
      <c r="I43" s="10"/>
      <c r="J43" s="1"/>
      <c r="K43" s="9"/>
    </row>
    <row r="44" spans="1:11" ht="16.8" customHeight="1" x14ac:dyDescent="0.3">
      <c r="C44" s="10" t="s">
        <v>27</v>
      </c>
      <c r="D44" s="10">
        <v>0</v>
      </c>
      <c r="E44" s="17">
        <v>4.2000000000000003E-2</v>
      </c>
      <c r="F44" s="10">
        <f t="shared" ref="F44:F45" si="12">+D44*E44</f>
        <v>0</v>
      </c>
      <c r="G44" s="38"/>
      <c r="H44" s="38"/>
      <c r="I44" s="10"/>
      <c r="J44" s="6"/>
      <c r="K44" s="9" t="s">
        <v>78</v>
      </c>
    </row>
    <row r="45" spans="1:11" ht="16.8" customHeight="1" x14ac:dyDescent="0.3">
      <c r="C45" s="10" t="s">
        <v>28</v>
      </c>
      <c r="D45" s="10">
        <v>0</v>
      </c>
      <c r="E45" s="15">
        <v>609</v>
      </c>
      <c r="F45" s="10">
        <f t="shared" si="12"/>
        <v>0</v>
      </c>
      <c r="G45" s="15"/>
      <c r="H45" s="38"/>
      <c r="I45" s="10"/>
      <c r="J45" s="2"/>
      <c r="K45" s="9"/>
    </row>
    <row r="46" spans="1:11" ht="16.8" customHeight="1" x14ac:dyDescent="0.3">
      <c r="D46" s="10"/>
      <c r="E46" s="10"/>
      <c r="F46" s="10"/>
      <c r="H46" s="38"/>
      <c r="I46" s="10"/>
      <c r="J46" s="1"/>
      <c r="K46" s="9"/>
    </row>
    <row r="47" spans="1:11" ht="16.8" customHeight="1" x14ac:dyDescent="0.3">
      <c r="C47" s="12" t="s">
        <v>128</v>
      </c>
      <c r="D47" s="13" t="s">
        <v>69</v>
      </c>
      <c r="E47" s="13" t="s">
        <v>70</v>
      </c>
      <c r="F47" s="36" t="s">
        <v>26</v>
      </c>
      <c r="G47" s="13"/>
      <c r="H47" s="71" t="s">
        <v>71</v>
      </c>
      <c r="I47" s="36" t="s">
        <v>26</v>
      </c>
      <c r="J47" s="1"/>
      <c r="K47" s="9"/>
    </row>
    <row r="48" spans="1:11" ht="16.8" customHeight="1" x14ac:dyDescent="0.3">
      <c r="A48" s="14" t="s">
        <v>5</v>
      </c>
      <c r="B48" s="10" t="s">
        <v>6</v>
      </c>
      <c r="C48" s="10" t="s">
        <v>29</v>
      </c>
      <c r="D48" s="10">
        <v>0</v>
      </c>
      <c r="E48" s="15">
        <v>3000</v>
      </c>
      <c r="F48" s="10">
        <f t="shared" ref="F48:F55" si="13">+D48*E48</f>
        <v>0</v>
      </c>
      <c r="G48" s="15"/>
      <c r="H48" s="38">
        <f t="shared" ref="H48:H55" si="14">+E48*0.2</f>
        <v>600</v>
      </c>
      <c r="I48" s="10">
        <f t="shared" ref="I48:I55" si="15">+D48*H48</f>
        <v>0</v>
      </c>
      <c r="J48" s="2"/>
      <c r="K48" s="9" t="s">
        <v>79</v>
      </c>
    </row>
    <row r="49" spans="1:11" ht="16.8" customHeight="1" x14ac:dyDescent="0.3">
      <c r="A49" s="14" t="s">
        <v>8</v>
      </c>
      <c r="B49" s="10" t="s">
        <v>9</v>
      </c>
      <c r="C49" s="10" t="s">
        <v>29</v>
      </c>
      <c r="D49" s="10">
        <v>0</v>
      </c>
      <c r="E49" s="15">
        <v>2500</v>
      </c>
      <c r="F49" s="10">
        <f t="shared" si="13"/>
        <v>0</v>
      </c>
      <c r="G49" s="15"/>
      <c r="H49" s="38">
        <f t="shared" si="14"/>
        <v>500</v>
      </c>
      <c r="I49" s="10">
        <f t="shared" si="15"/>
        <v>0</v>
      </c>
      <c r="J49" s="2"/>
      <c r="K49" s="9" t="s">
        <v>79</v>
      </c>
    </row>
    <row r="50" spans="1:11" ht="16.8" customHeight="1" x14ac:dyDescent="0.3">
      <c r="A50" s="14" t="s">
        <v>10</v>
      </c>
      <c r="B50" s="10" t="s">
        <v>11</v>
      </c>
      <c r="C50" s="10" t="s">
        <v>29</v>
      </c>
      <c r="D50" s="10">
        <v>0</v>
      </c>
      <c r="E50" s="15">
        <v>2000</v>
      </c>
      <c r="F50" s="10">
        <f t="shared" si="13"/>
        <v>0</v>
      </c>
      <c r="G50" s="15"/>
      <c r="H50" s="38">
        <f t="shared" si="14"/>
        <v>400</v>
      </c>
      <c r="I50" s="10">
        <f t="shared" si="15"/>
        <v>0</v>
      </c>
      <c r="J50" s="2"/>
      <c r="K50" s="9" t="s">
        <v>79</v>
      </c>
    </row>
    <row r="51" spans="1:11" ht="16.8" customHeight="1" x14ac:dyDescent="0.3">
      <c r="A51" s="14" t="s">
        <v>12</v>
      </c>
      <c r="B51" s="10" t="s">
        <v>13</v>
      </c>
      <c r="C51" s="10" t="s">
        <v>29</v>
      </c>
      <c r="D51" s="10">
        <v>0</v>
      </c>
      <c r="E51" s="15">
        <v>1500</v>
      </c>
      <c r="F51" s="10">
        <f t="shared" si="13"/>
        <v>0</v>
      </c>
      <c r="G51" s="15"/>
      <c r="H51" s="38">
        <f t="shared" si="14"/>
        <v>300</v>
      </c>
      <c r="I51" s="10">
        <f t="shared" si="15"/>
        <v>0</v>
      </c>
      <c r="J51" s="2"/>
      <c r="K51" s="9" t="s">
        <v>79</v>
      </c>
    </row>
    <row r="52" spans="1:11" ht="16.8" customHeight="1" x14ac:dyDescent="0.3">
      <c r="A52" s="14" t="s">
        <v>14</v>
      </c>
      <c r="B52" s="10" t="s">
        <v>15</v>
      </c>
      <c r="C52" s="10" t="s">
        <v>29</v>
      </c>
      <c r="D52" s="10">
        <v>0</v>
      </c>
      <c r="E52" s="15">
        <v>950</v>
      </c>
      <c r="F52" s="10">
        <f t="shared" si="13"/>
        <v>0</v>
      </c>
      <c r="G52" s="15"/>
      <c r="H52" s="38">
        <f t="shared" si="14"/>
        <v>190</v>
      </c>
      <c r="I52" s="10">
        <f t="shared" si="15"/>
        <v>0</v>
      </c>
      <c r="J52" s="2"/>
      <c r="K52" s="9" t="s">
        <v>79</v>
      </c>
    </row>
    <row r="53" spans="1:11" ht="16.8" customHeight="1" x14ac:dyDescent="0.3">
      <c r="C53" s="10" t="s">
        <v>16</v>
      </c>
      <c r="D53" s="10">
        <v>0</v>
      </c>
      <c r="E53" s="15">
        <v>475</v>
      </c>
      <c r="F53" s="10">
        <f t="shared" si="13"/>
        <v>0</v>
      </c>
      <c r="G53" s="15"/>
      <c r="H53" s="38">
        <f t="shared" si="14"/>
        <v>95</v>
      </c>
      <c r="I53" s="10">
        <f t="shared" si="15"/>
        <v>0</v>
      </c>
      <c r="J53" s="2"/>
      <c r="K53" s="9" t="s">
        <v>75</v>
      </c>
    </row>
    <row r="54" spans="1:11" ht="16.8" customHeight="1" x14ac:dyDescent="0.3">
      <c r="C54" s="10" t="s">
        <v>17</v>
      </c>
      <c r="D54" s="10">
        <v>0</v>
      </c>
      <c r="E54" s="15">
        <v>235</v>
      </c>
      <c r="F54" s="10">
        <f t="shared" si="13"/>
        <v>0</v>
      </c>
      <c r="G54" s="15"/>
      <c r="H54" s="38">
        <f t="shared" si="14"/>
        <v>47</v>
      </c>
      <c r="I54" s="10">
        <f t="shared" si="15"/>
        <v>0</v>
      </c>
      <c r="J54" s="2"/>
      <c r="K54" s="9" t="s">
        <v>76</v>
      </c>
    </row>
    <row r="55" spans="1:11" ht="16.8" customHeight="1" x14ac:dyDescent="0.3">
      <c r="C55" s="10" t="s">
        <v>18</v>
      </c>
      <c r="D55" s="10">
        <v>0</v>
      </c>
      <c r="E55" s="15">
        <v>95</v>
      </c>
      <c r="F55" s="10">
        <f t="shared" si="13"/>
        <v>0</v>
      </c>
      <c r="G55" s="15"/>
      <c r="H55" s="38">
        <f t="shared" si="14"/>
        <v>19</v>
      </c>
      <c r="I55" s="10">
        <f t="shared" si="15"/>
        <v>0</v>
      </c>
      <c r="J55" s="2"/>
      <c r="K55" s="9"/>
    </row>
    <row r="56" spans="1:11" ht="16.8" customHeight="1" x14ac:dyDescent="0.3">
      <c r="A56" s="16" t="s">
        <v>26</v>
      </c>
      <c r="B56" s="16"/>
      <c r="C56" s="16"/>
      <c r="D56" s="28"/>
      <c r="E56" s="10"/>
      <c r="F56" s="28">
        <f>SUM(F48:F55)</f>
        <v>0</v>
      </c>
      <c r="G56" s="16"/>
      <c r="H56" s="72"/>
      <c r="I56" s="28">
        <f>SUM(I48:I55)</f>
        <v>0</v>
      </c>
      <c r="J56" s="1"/>
      <c r="K56" s="37"/>
    </row>
    <row r="57" spans="1:11" ht="16.8" customHeight="1" x14ac:dyDescent="0.3">
      <c r="A57" s="16"/>
      <c r="B57" s="16"/>
      <c r="D57" s="10"/>
      <c r="E57" s="10"/>
      <c r="F57" s="10"/>
      <c r="H57" s="38"/>
      <c r="I57" s="10"/>
      <c r="J57" s="1"/>
      <c r="K57" s="9"/>
    </row>
    <row r="58" spans="1:11" ht="16.8" customHeight="1" x14ac:dyDescent="0.3">
      <c r="C58" s="12" t="s">
        <v>51</v>
      </c>
      <c r="D58" s="13" t="s">
        <v>69</v>
      </c>
      <c r="E58" s="13" t="s">
        <v>70</v>
      </c>
      <c r="F58" s="36" t="s">
        <v>26</v>
      </c>
      <c r="G58" s="13"/>
      <c r="H58" s="71" t="s">
        <v>71</v>
      </c>
      <c r="I58" s="36" t="s">
        <v>26</v>
      </c>
      <c r="J58" s="1"/>
      <c r="K58" s="9"/>
    </row>
    <row r="59" spans="1:11" ht="16.8" customHeight="1" x14ac:dyDescent="0.3">
      <c r="C59" s="10" t="s">
        <v>52</v>
      </c>
      <c r="D59" s="10">
        <v>0</v>
      </c>
      <c r="E59" s="15">
        <v>2705</v>
      </c>
      <c r="F59" s="10">
        <f t="shared" ref="F59:F63" si="16">+D59*E59</f>
        <v>0</v>
      </c>
      <c r="G59" s="15"/>
      <c r="H59" s="38">
        <f t="shared" ref="H59:H63" si="17">+E59*0.2</f>
        <v>541</v>
      </c>
      <c r="I59" s="10">
        <f t="shared" ref="I59:I63" si="18">+D59*H59</f>
        <v>0</v>
      </c>
      <c r="J59" s="2"/>
      <c r="K59" s="39" t="s">
        <v>80</v>
      </c>
    </row>
    <row r="60" spans="1:11" ht="16.8" customHeight="1" x14ac:dyDescent="0.3">
      <c r="C60" s="10" t="s">
        <v>53</v>
      </c>
      <c r="D60" s="10">
        <v>0</v>
      </c>
      <c r="E60" s="15">
        <v>1760</v>
      </c>
      <c r="F60" s="10">
        <f t="shared" si="16"/>
        <v>0</v>
      </c>
      <c r="G60" s="15"/>
      <c r="H60" s="38">
        <f t="shared" si="17"/>
        <v>352</v>
      </c>
      <c r="I60" s="10">
        <f t="shared" si="18"/>
        <v>0</v>
      </c>
      <c r="J60" s="2"/>
      <c r="K60" s="39" t="s">
        <v>80</v>
      </c>
    </row>
    <row r="61" spans="1:11" ht="16.8" customHeight="1" x14ac:dyDescent="0.3">
      <c r="C61" s="10" t="s">
        <v>16</v>
      </c>
      <c r="D61" s="10">
        <v>0</v>
      </c>
      <c r="E61" s="15">
        <v>866</v>
      </c>
      <c r="F61" s="10">
        <f t="shared" si="16"/>
        <v>0</v>
      </c>
      <c r="G61" s="15"/>
      <c r="H61" s="38">
        <f t="shared" si="17"/>
        <v>173.20000000000002</v>
      </c>
      <c r="I61" s="10">
        <f t="shared" si="18"/>
        <v>0</v>
      </c>
      <c r="J61" s="2"/>
      <c r="K61" s="9" t="s">
        <v>75</v>
      </c>
    </row>
    <row r="62" spans="1:11" ht="16.8" customHeight="1" x14ac:dyDescent="0.3">
      <c r="C62" s="10" t="s">
        <v>17</v>
      </c>
      <c r="D62" s="10">
        <v>0</v>
      </c>
      <c r="E62" s="15">
        <v>433</v>
      </c>
      <c r="F62" s="10">
        <f t="shared" si="16"/>
        <v>0</v>
      </c>
      <c r="G62" s="15"/>
      <c r="H62" s="38">
        <f t="shared" si="17"/>
        <v>86.600000000000009</v>
      </c>
      <c r="I62" s="10">
        <f t="shared" si="18"/>
        <v>0</v>
      </c>
      <c r="J62" s="2"/>
      <c r="K62" s="9" t="s">
        <v>76</v>
      </c>
    </row>
    <row r="63" spans="1:11" ht="16.8" customHeight="1" x14ac:dyDescent="0.3">
      <c r="C63" s="10" t="s">
        <v>18</v>
      </c>
      <c r="D63" s="10">
        <v>0</v>
      </c>
      <c r="E63" s="15">
        <v>173</v>
      </c>
      <c r="F63" s="10">
        <f t="shared" si="16"/>
        <v>0</v>
      </c>
      <c r="G63" s="15"/>
      <c r="H63" s="38">
        <f t="shared" si="17"/>
        <v>34.6</v>
      </c>
      <c r="I63" s="10">
        <f t="shared" si="18"/>
        <v>0</v>
      </c>
      <c r="J63" s="2"/>
      <c r="K63" s="9"/>
    </row>
    <row r="64" spans="1:11" ht="16.8" customHeight="1" x14ac:dyDescent="0.3">
      <c r="A64" s="16" t="s">
        <v>26</v>
      </c>
      <c r="B64" s="16"/>
      <c r="C64" s="16"/>
      <c r="D64" s="28"/>
      <c r="E64" s="10"/>
      <c r="F64" s="28">
        <f>SUM(F59:F63)</f>
        <v>0</v>
      </c>
      <c r="G64" s="16"/>
      <c r="H64" s="73"/>
      <c r="I64" s="28">
        <f>SUM(I59:I63)</f>
        <v>0</v>
      </c>
      <c r="J64" s="1"/>
      <c r="K64" s="9"/>
    </row>
    <row r="65" spans="1:230" ht="16.8" customHeight="1" x14ac:dyDescent="0.3">
      <c r="A65" s="16"/>
      <c r="B65" s="16"/>
      <c r="C65" s="16"/>
      <c r="D65" s="28"/>
      <c r="E65" s="10"/>
      <c r="F65" s="28"/>
      <c r="G65" s="16"/>
      <c r="H65" s="73"/>
      <c r="I65" s="28"/>
      <c r="J65" s="1"/>
      <c r="K65" s="9"/>
    </row>
    <row r="66" spans="1:230" ht="16.8" customHeight="1" x14ac:dyDescent="0.25">
      <c r="C66" s="12" t="s">
        <v>129</v>
      </c>
      <c r="D66" s="13" t="s">
        <v>69</v>
      </c>
      <c r="E66" s="13" t="s">
        <v>70</v>
      </c>
      <c r="F66" s="36" t="s">
        <v>26</v>
      </c>
      <c r="H66" s="71" t="s">
        <v>71</v>
      </c>
      <c r="I66" s="36" t="s">
        <v>26</v>
      </c>
      <c r="J66" s="9"/>
      <c r="K66" s="9"/>
      <c r="EB66" s="9"/>
      <c r="EC66" s="9"/>
      <c r="ED66" s="9"/>
      <c r="EE66" s="9"/>
      <c r="EF66" s="9"/>
      <c r="EG66" s="9"/>
      <c r="EH66" s="9"/>
      <c r="EI66" s="9"/>
      <c r="EJ66" s="9"/>
      <c r="EK66" s="9"/>
      <c r="EL66" s="9"/>
      <c r="EM66" s="9"/>
      <c r="EN66" s="9"/>
      <c r="EO66" s="9"/>
      <c r="EP66" s="9"/>
      <c r="EQ66" s="9"/>
      <c r="ER66" s="9"/>
      <c r="ES66" s="9"/>
      <c r="ET66" s="9"/>
      <c r="EU66" s="9"/>
      <c r="EV66" s="9"/>
      <c r="EW66" s="9"/>
      <c r="EX66" s="9"/>
      <c r="EY66" s="9"/>
      <c r="EZ66" s="9"/>
      <c r="FA66" s="9"/>
      <c r="FB66" s="9"/>
      <c r="FC66" s="9"/>
      <c r="FD66" s="9"/>
      <c r="FE66" s="9"/>
      <c r="FF66" s="9"/>
      <c r="FG66" s="9"/>
      <c r="FH66" s="9"/>
      <c r="FI66" s="9"/>
      <c r="FJ66" s="9"/>
      <c r="FK66" s="9"/>
      <c r="FL66" s="9"/>
      <c r="FM66" s="9"/>
      <c r="FN66" s="9"/>
      <c r="FO66" s="9"/>
      <c r="FP66" s="9"/>
      <c r="FQ66" s="9"/>
      <c r="FR66" s="9"/>
      <c r="FS66" s="9"/>
      <c r="FT66" s="9"/>
      <c r="FU66" s="9"/>
      <c r="FV66" s="9"/>
      <c r="FW66" s="9"/>
      <c r="FX66" s="9"/>
      <c r="FY66" s="9"/>
      <c r="FZ66" s="9"/>
      <c r="GA66" s="9"/>
      <c r="GB66" s="9"/>
      <c r="GC66" s="9"/>
      <c r="GD66" s="9"/>
      <c r="GE66" s="9"/>
      <c r="GF66" s="9"/>
      <c r="GG66" s="9"/>
      <c r="GH66" s="9"/>
      <c r="GI66" s="9"/>
      <c r="GJ66" s="9"/>
      <c r="GK66" s="9"/>
      <c r="GL66" s="9"/>
      <c r="GM66" s="9"/>
      <c r="GN66" s="9"/>
      <c r="GO66" s="9"/>
      <c r="GP66" s="9"/>
      <c r="GQ66" s="9"/>
      <c r="GR66" s="9"/>
      <c r="GS66" s="9"/>
      <c r="GT66" s="9"/>
      <c r="GU66" s="9"/>
      <c r="GV66" s="9"/>
      <c r="GW66" s="9"/>
      <c r="GX66" s="9"/>
      <c r="GY66" s="9"/>
      <c r="GZ66" s="9"/>
      <c r="HA66" s="9"/>
      <c r="HB66" s="9"/>
      <c r="HC66" s="9"/>
      <c r="HD66" s="9"/>
      <c r="HE66" s="9"/>
      <c r="HF66" s="9"/>
      <c r="HG66" s="9"/>
      <c r="HH66" s="9"/>
      <c r="HI66" s="9"/>
      <c r="HJ66" s="9"/>
      <c r="HK66" s="9"/>
      <c r="HL66" s="9"/>
      <c r="HM66" s="9"/>
      <c r="HN66" s="9"/>
      <c r="HO66" s="9"/>
      <c r="HP66" s="9"/>
      <c r="HQ66" s="9"/>
      <c r="HR66" s="9"/>
      <c r="HS66" s="9"/>
      <c r="HT66" s="9"/>
      <c r="HU66" s="9"/>
      <c r="HV66" s="9"/>
    </row>
    <row r="67" spans="1:230" ht="16.8" customHeight="1" x14ac:dyDescent="0.2">
      <c r="A67" s="14" t="s">
        <v>5</v>
      </c>
      <c r="B67" s="10" t="s">
        <v>6</v>
      </c>
      <c r="C67" s="10" t="s">
        <v>95</v>
      </c>
      <c r="D67" s="10">
        <v>0</v>
      </c>
      <c r="E67" s="15">
        <v>4975</v>
      </c>
      <c r="F67" s="10">
        <f t="shared" ref="F67:F74" si="19">+D67*E67</f>
        <v>0</v>
      </c>
      <c r="H67" s="38">
        <f t="shared" ref="H67:H74" si="20">+E67*0.2</f>
        <v>995</v>
      </c>
      <c r="I67" s="10">
        <f t="shared" ref="I67:I74" si="21">+D67*H67</f>
        <v>0</v>
      </c>
      <c r="J67" s="9"/>
      <c r="K67" s="9" t="s">
        <v>98</v>
      </c>
      <c r="EB67" s="9"/>
      <c r="EC67" s="9"/>
      <c r="ED67" s="9"/>
      <c r="EE67" s="9"/>
      <c r="EF67" s="9"/>
      <c r="EG67" s="9"/>
      <c r="EH67" s="9"/>
      <c r="EI67" s="9"/>
      <c r="EJ67" s="9"/>
      <c r="EK67" s="9"/>
      <c r="EL67" s="9"/>
      <c r="EM67" s="9"/>
      <c r="EN67" s="9"/>
      <c r="EO67" s="9"/>
      <c r="EP67" s="9"/>
      <c r="EQ67" s="9"/>
      <c r="ER67" s="9"/>
      <c r="ES67" s="9"/>
      <c r="ET67" s="9"/>
      <c r="EU67" s="9"/>
      <c r="EV67" s="9"/>
      <c r="EW67" s="9"/>
      <c r="EX67" s="9"/>
      <c r="EY67" s="9"/>
      <c r="EZ67" s="9"/>
      <c r="FA67" s="9"/>
      <c r="FB67" s="9"/>
      <c r="FC67" s="9"/>
      <c r="FD67" s="9"/>
      <c r="FE67" s="9"/>
      <c r="FF67" s="9"/>
      <c r="FG67" s="9"/>
      <c r="FH67" s="9"/>
      <c r="FI67" s="9"/>
      <c r="FJ67" s="9"/>
      <c r="FK67" s="9"/>
      <c r="FL67" s="9"/>
      <c r="FM67" s="9"/>
      <c r="FN67" s="9"/>
      <c r="FO67" s="9"/>
      <c r="FP67" s="9"/>
      <c r="FQ67" s="9"/>
      <c r="FR67" s="9"/>
      <c r="FS67" s="9"/>
      <c r="FT67" s="9"/>
      <c r="FU67" s="9"/>
      <c r="FV67" s="9"/>
      <c r="FW67" s="9"/>
      <c r="FX67" s="9"/>
      <c r="FY67" s="9"/>
      <c r="FZ67" s="9"/>
      <c r="GA67" s="9"/>
      <c r="GB67" s="9"/>
      <c r="GC67" s="9"/>
      <c r="GD67" s="9"/>
      <c r="GE67" s="9"/>
      <c r="GF67" s="9"/>
      <c r="GG67" s="9"/>
      <c r="GH67" s="9"/>
      <c r="GI67" s="9"/>
      <c r="GJ67" s="9"/>
      <c r="GK67" s="9"/>
      <c r="GL67" s="9"/>
      <c r="GM67" s="9"/>
      <c r="GN67" s="9"/>
      <c r="GO67" s="9"/>
      <c r="GP67" s="9"/>
      <c r="GQ67" s="9"/>
      <c r="GR67" s="9"/>
      <c r="GS67" s="9"/>
      <c r="GT67" s="9"/>
      <c r="GU67" s="9"/>
      <c r="GV67" s="9"/>
      <c r="GW67" s="9"/>
      <c r="GX67" s="9"/>
      <c r="GY67" s="9"/>
      <c r="GZ67" s="9"/>
      <c r="HA67" s="9"/>
      <c r="HB67" s="9"/>
      <c r="HC67" s="9"/>
      <c r="HD67" s="9"/>
      <c r="HE67" s="9"/>
      <c r="HF67" s="9"/>
      <c r="HG67" s="9"/>
      <c r="HH67" s="9"/>
      <c r="HI67" s="9"/>
      <c r="HJ67" s="9"/>
      <c r="HK67" s="9"/>
      <c r="HL67" s="9"/>
      <c r="HM67" s="9"/>
      <c r="HN67" s="9"/>
      <c r="HO67" s="9"/>
      <c r="HP67" s="9"/>
      <c r="HQ67" s="9"/>
      <c r="HR67" s="9"/>
      <c r="HS67" s="9"/>
      <c r="HT67" s="9"/>
      <c r="HU67" s="9"/>
      <c r="HV67" s="9"/>
    </row>
    <row r="68" spans="1:230" ht="16.8" customHeight="1" x14ac:dyDescent="0.2">
      <c r="A68" s="14" t="s">
        <v>8</v>
      </c>
      <c r="B68" s="10" t="s">
        <v>9</v>
      </c>
      <c r="C68" s="10" t="s">
        <v>95</v>
      </c>
      <c r="D68" s="10">
        <v>0</v>
      </c>
      <c r="E68" s="15">
        <v>4000</v>
      </c>
      <c r="F68" s="10">
        <f t="shared" si="19"/>
        <v>0</v>
      </c>
      <c r="H68" s="38">
        <f t="shared" si="20"/>
        <v>800</v>
      </c>
      <c r="I68" s="10">
        <f t="shared" si="21"/>
        <v>0</v>
      </c>
      <c r="J68" s="9"/>
      <c r="K68" s="9" t="s">
        <v>98</v>
      </c>
      <c r="EB68" s="9"/>
      <c r="EC68" s="9"/>
      <c r="ED68" s="9"/>
      <c r="EE68" s="9"/>
      <c r="EF68" s="9"/>
      <c r="EG68" s="9"/>
      <c r="EH68" s="9"/>
      <c r="EI68" s="9"/>
      <c r="EJ68" s="9"/>
      <c r="EK68" s="9"/>
      <c r="EL68" s="9"/>
      <c r="EM68" s="9"/>
      <c r="EN68" s="9"/>
      <c r="EO68" s="9"/>
      <c r="EP68" s="9"/>
      <c r="EQ68" s="9"/>
      <c r="ER68" s="9"/>
      <c r="ES68" s="9"/>
      <c r="ET68" s="9"/>
      <c r="EU68" s="9"/>
      <c r="EV68" s="9"/>
      <c r="EW68" s="9"/>
      <c r="EX68" s="9"/>
      <c r="EY68" s="9"/>
      <c r="EZ68" s="9"/>
      <c r="FA68" s="9"/>
      <c r="FB68" s="9"/>
      <c r="FC68" s="9"/>
      <c r="FD68" s="9"/>
      <c r="FE68" s="9"/>
      <c r="FF68" s="9"/>
      <c r="FG68" s="9"/>
      <c r="FH68" s="9"/>
      <c r="FI68" s="9"/>
      <c r="FJ68" s="9"/>
      <c r="FK68" s="9"/>
      <c r="FL68" s="9"/>
      <c r="FM68" s="9"/>
      <c r="FN68" s="9"/>
      <c r="FO68" s="9"/>
      <c r="FP68" s="9"/>
      <c r="FQ68" s="9"/>
      <c r="FR68" s="9"/>
      <c r="FS68" s="9"/>
      <c r="FT68" s="9"/>
      <c r="FU68" s="9"/>
      <c r="FV68" s="9"/>
      <c r="FW68" s="9"/>
      <c r="FX68" s="9"/>
      <c r="FY68" s="9"/>
      <c r="FZ68" s="9"/>
      <c r="GA68" s="9"/>
      <c r="GB68" s="9"/>
      <c r="GC68" s="9"/>
      <c r="GD68" s="9"/>
      <c r="GE68" s="9"/>
      <c r="GF68" s="9"/>
      <c r="GG68" s="9"/>
      <c r="GH68" s="9"/>
      <c r="GI68" s="9"/>
      <c r="GJ68" s="9"/>
      <c r="GK68" s="9"/>
      <c r="GL68" s="9"/>
      <c r="GM68" s="9"/>
      <c r="GN68" s="9"/>
      <c r="GO68" s="9"/>
      <c r="GP68" s="9"/>
      <c r="GQ68" s="9"/>
      <c r="GR68" s="9"/>
      <c r="GS68" s="9"/>
      <c r="GT68" s="9"/>
      <c r="GU68" s="9"/>
      <c r="GV68" s="9"/>
      <c r="GW68" s="9"/>
      <c r="GX68" s="9"/>
      <c r="GY68" s="9"/>
      <c r="GZ68" s="9"/>
      <c r="HA68" s="9"/>
      <c r="HB68" s="9"/>
      <c r="HC68" s="9"/>
      <c r="HD68" s="9"/>
      <c r="HE68" s="9"/>
      <c r="HF68" s="9"/>
      <c r="HG68" s="9"/>
      <c r="HH68" s="9"/>
      <c r="HI68" s="9"/>
      <c r="HJ68" s="9"/>
      <c r="HK68" s="9"/>
      <c r="HL68" s="9"/>
      <c r="HM68" s="9"/>
      <c r="HN68" s="9"/>
      <c r="HO68" s="9"/>
      <c r="HP68" s="9"/>
      <c r="HQ68" s="9"/>
      <c r="HR68" s="9"/>
      <c r="HS68" s="9"/>
      <c r="HT68" s="9"/>
      <c r="HU68" s="9"/>
      <c r="HV68" s="9"/>
    </row>
    <row r="69" spans="1:230" ht="16.8" customHeight="1" x14ac:dyDescent="0.2">
      <c r="A69" s="14" t="s">
        <v>10</v>
      </c>
      <c r="B69" s="10" t="s">
        <v>11</v>
      </c>
      <c r="C69" s="10" t="s">
        <v>95</v>
      </c>
      <c r="D69" s="10">
        <v>0</v>
      </c>
      <c r="E69" s="15">
        <v>3055</v>
      </c>
      <c r="F69" s="10">
        <f t="shared" si="19"/>
        <v>0</v>
      </c>
      <c r="H69" s="38">
        <f t="shared" si="20"/>
        <v>611</v>
      </c>
      <c r="I69" s="10">
        <f t="shared" si="21"/>
        <v>0</v>
      </c>
      <c r="J69" s="9"/>
      <c r="K69" s="9" t="s">
        <v>98</v>
      </c>
      <c r="EB69" s="9"/>
      <c r="EC69" s="9"/>
      <c r="ED69" s="9"/>
      <c r="EE69" s="9"/>
      <c r="EF69" s="9"/>
      <c r="EG69" s="9"/>
      <c r="EH69" s="9"/>
      <c r="EI69" s="9"/>
      <c r="EJ69" s="9"/>
      <c r="EK69" s="9"/>
      <c r="EL69" s="9"/>
      <c r="EM69" s="9"/>
      <c r="EN69" s="9"/>
      <c r="EO69" s="9"/>
      <c r="EP69" s="9"/>
      <c r="EQ69" s="9"/>
      <c r="ER69" s="9"/>
      <c r="ES69" s="9"/>
      <c r="ET69" s="9"/>
      <c r="EU69" s="9"/>
      <c r="EV69" s="9"/>
      <c r="EW69" s="9"/>
      <c r="EX69" s="9"/>
      <c r="EY69" s="9"/>
      <c r="EZ69" s="9"/>
      <c r="FA69" s="9"/>
      <c r="FB69" s="9"/>
      <c r="FC69" s="9"/>
      <c r="FD69" s="9"/>
      <c r="FE69" s="9"/>
      <c r="FF69" s="9"/>
      <c r="FG69" s="9"/>
      <c r="FH69" s="9"/>
      <c r="FI69" s="9"/>
      <c r="FJ69" s="9"/>
      <c r="FK69" s="9"/>
      <c r="FL69" s="9"/>
      <c r="FM69" s="9"/>
      <c r="FN69" s="9"/>
      <c r="FO69" s="9"/>
      <c r="FP69" s="9"/>
      <c r="FQ69" s="9"/>
      <c r="FR69" s="9"/>
      <c r="FS69" s="9"/>
      <c r="FT69" s="9"/>
      <c r="FU69" s="9"/>
      <c r="FV69" s="9"/>
      <c r="FW69" s="9"/>
      <c r="FX69" s="9"/>
      <c r="FY69" s="9"/>
      <c r="FZ69" s="9"/>
      <c r="GA69" s="9"/>
      <c r="GB69" s="9"/>
      <c r="GC69" s="9"/>
      <c r="GD69" s="9"/>
      <c r="GE69" s="9"/>
      <c r="GF69" s="9"/>
      <c r="GG69" s="9"/>
      <c r="GH69" s="9"/>
      <c r="GI69" s="9"/>
      <c r="GJ69" s="9"/>
      <c r="GK69" s="9"/>
      <c r="GL69" s="9"/>
      <c r="GM69" s="9"/>
      <c r="GN69" s="9"/>
      <c r="GO69" s="9"/>
      <c r="GP69" s="9"/>
      <c r="GQ69" s="9"/>
      <c r="GR69" s="9"/>
      <c r="GS69" s="9"/>
      <c r="GT69" s="9"/>
      <c r="GU69" s="9"/>
      <c r="GV69" s="9"/>
      <c r="GW69" s="9"/>
      <c r="GX69" s="9"/>
      <c r="GY69" s="9"/>
      <c r="GZ69" s="9"/>
      <c r="HA69" s="9"/>
      <c r="HB69" s="9"/>
      <c r="HC69" s="9"/>
      <c r="HD69" s="9"/>
      <c r="HE69" s="9"/>
      <c r="HF69" s="9"/>
      <c r="HG69" s="9"/>
      <c r="HH69" s="9"/>
      <c r="HI69" s="9"/>
      <c r="HJ69" s="9"/>
      <c r="HK69" s="9"/>
      <c r="HL69" s="9"/>
      <c r="HM69" s="9"/>
      <c r="HN69" s="9"/>
      <c r="HO69" s="9"/>
      <c r="HP69" s="9"/>
      <c r="HQ69" s="9"/>
      <c r="HR69" s="9"/>
      <c r="HS69" s="9"/>
      <c r="HT69" s="9"/>
      <c r="HU69" s="9"/>
      <c r="HV69" s="9"/>
    </row>
    <row r="70" spans="1:230" ht="16.8" customHeight="1" x14ac:dyDescent="0.2">
      <c r="A70" s="14" t="s">
        <v>12</v>
      </c>
      <c r="B70" s="10" t="s">
        <v>13</v>
      </c>
      <c r="C70" s="10" t="s">
        <v>95</v>
      </c>
      <c r="D70" s="10">
        <v>0</v>
      </c>
      <c r="E70" s="15">
        <v>2095</v>
      </c>
      <c r="F70" s="10">
        <f t="shared" si="19"/>
        <v>0</v>
      </c>
      <c r="H70" s="38">
        <f t="shared" si="20"/>
        <v>419</v>
      </c>
      <c r="I70" s="10">
        <f t="shared" si="21"/>
        <v>0</v>
      </c>
      <c r="J70" s="9"/>
      <c r="K70" s="9" t="s">
        <v>98</v>
      </c>
      <c r="EB70" s="9"/>
      <c r="EC70" s="9"/>
      <c r="ED70" s="9"/>
      <c r="EE70" s="9"/>
      <c r="EF70" s="9"/>
      <c r="EG70" s="9"/>
      <c r="EH70" s="9"/>
      <c r="EI70" s="9"/>
      <c r="EJ70" s="9"/>
      <c r="EK70" s="9"/>
      <c r="EL70" s="9"/>
      <c r="EM70" s="9"/>
      <c r="EN70" s="9"/>
      <c r="EO70" s="9"/>
      <c r="EP70" s="9"/>
      <c r="EQ70" s="9"/>
      <c r="ER70" s="9"/>
      <c r="ES70" s="9"/>
      <c r="ET70" s="9"/>
      <c r="EU70" s="9"/>
      <c r="EV70" s="9"/>
      <c r="EW70" s="9"/>
      <c r="EX70" s="9"/>
      <c r="EY70" s="9"/>
      <c r="EZ70" s="9"/>
      <c r="FA70" s="9"/>
      <c r="FB70" s="9"/>
      <c r="FC70" s="9"/>
      <c r="FD70" s="9"/>
      <c r="FE70" s="9"/>
      <c r="FF70" s="9"/>
      <c r="FG70" s="9"/>
      <c r="FH70" s="9"/>
      <c r="FI70" s="9"/>
      <c r="FJ70" s="9"/>
      <c r="FK70" s="9"/>
      <c r="FL70" s="9"/>
      <c r="FM70" s="9"/>
      <c r="FN70" s="9"/>
      <c r="FO70" s="9"/>
      <c r="FP70" s="9"/>
      <c r="FQ70" s="9"/>
      <c r="FR70" s="9"/>
      <c r="FS70" s="9"/>
      <c r="FT70" s="9"/>
      <c r="FU70" s="9"/>
      <c r="FV70" s="9"/>
      <c r="FW70" s="9"/>
      <c r="FX70" s="9"/>
      <c r="FY70" s="9"/>
      <c r="FZ70" s="9"/>
      <c r="GA70" s="9"/>
      <c r="GB70" s="9"/>
      <c r="GC70" s="9"/>
      <c r="GD70" s="9"/>
      <c r="GE70" s="9"/>
      <c r="GF70" s="9"/>
      <c r="GG70" s="9"/>
      <c r="GH70" s="9"/>
      <c r="GI70" s="9"/>
      <c r="GJ70" s="9"/>
      <c r="GK70" s="9"/>
      <c r="GL70" s="9"/>
      <c r="GM70" s="9"/>
      <c r="GN70" s="9"/>
      <c r="GO70" s="9"/>
      <c r="GP70" s="9"/>
      <c r="GQ70" s="9"/>
      <c r="GR70" s="9"/>
      <c r="GS70" s="9"/>
      <c r="GT70" s="9"/>
      <c r="GU70" s="9"/>
      <c r="GV70" s="9"/>
      <c r="GW70" s="9"/>
      <c r="GX70" s="9"/>
      <c r="GY70" s="9"/>
      <c r="GZ70" s="9"/>
      <c r="HA70" s="9"/>
      <c r="HB70" s="9"/>
      <c r="HC70" s="9"/>
      <c r="HD70" s="9"/>
      <c r="HE70" s="9"/>
      <c r="HF70" s="9"/>
      <c r="HG70" s="9"/>
      <c r="HH70" s="9"/>
      <c r="HI70" s="9"/>
      <c r="HJ70" s="9"/>
      <c r="HK70" s="9"/>
      <c r="HL70" s="9"/>
      <c r="HM70" s="9"/>
      <c r="HN70" s="9"/>
      <c r="HO70" s="9"/>
      <c r="HP70" s="9"/>
      <c r="HQ70" s="9"/>
      <c r="HR70" s="9"/>
      <c r="HS70" s="9"/>
      <c r="HT70" s="9"/>
      <c r="HU70" s="9"/>
      <c r="HV70" s="9"/>
    </row>
    <row r="71" spans="1:230" ht="16.8" customHeight="1" x14ac:dyDescent="0.2">
      <c r="A71" s="14" t="s">
        <v>14</v>
      </c>
      <c r="B71" s="10" t="s">
        <v>15</v>
      </c>
      <c r="C71" s="10" t="s">
        <v>95</v>
      </c>
      <c r="D71" s="10">
        <v>0</v>
      </c>
      <c r="E71" s="15">
        <v>1135</v>
      </c>
      <c r="F71" s="10">
        <f t="shared" si="19"/>
        <v>0</v>
      </c>
      <c r="H71" s="38">
        <f t="shared" si="20"/>
        <v>227</v>
      </c>
      <c r="I71" s="10">
        <f t="shared" si="21"/>
        <v>0</v>
      </c>
      <c r="J71" s="9"/>
      <c r="K71" s="9" t="s">
        <v>98</v>
      </c>
      <c r="EB71" s="9"/>
      <c r="EC71" s="9"/>
      <c r="ED71" s="9"/>
      <c r="EE71" s="9"/>
      <c r="EF71" s="9"/>
      <c r="EG71" s="9"/>
      <c r="EH71" s="9"/>
      <c r="EI71" s="9"/>
      <c r="EJ71" s="9"/>
      <c r="EK71" s="9"/>
      <c r="EL71" s="9"/>
      <c r="EM71" s="9"/>
      <c r="EN71" s="9"/>
      <c r="EO71" s="9"/>
      <c r="EP71" s="9"/>
      <c r="EQ71" s="9"/>
      <c r="ER71" s="9"/>
      <c r="ES71" s="9"/>
      <c r="ET71" s="9"/>
      <c r="EU71" s="9"/>
      <c r="EV71" s="9"/>
      <c r="EW71" s="9"/>
      <c r="EX71" s="9"/>
      <c r="EY71" s="9"/>
      <c r="EZ71" s="9"/>
      <c r="FA71" s="9"/>
      <c r="FB71" s="9"/>
      <c r="FC71" s="9"/>
      <c r="FD71" s="9"/>
      <c r="FE71" s="9"/>
      <c r="FF71" s="9"/>
      <c r="FG71" s="9"/>
      <c r="FH71" s="9"/>
      <c r="FI71" s="9"/>
      <c r="FJ71" s="9"/>
      <c r="FK71" s="9"/>
      <c r="FL71" s="9"/>
      <c r="FM71" s="9"/>
      <c r="FN71" s="9"/>
      <c r="FO71" s="9"/>
      <c r="FP71" s="9"/>
      <c r="FQ71" s="9"/>
      <c r="FR71" s="9"/>
      <c r="FS71" s="9"/>
      <c r="FT71" s="9"/>
      <c r="FU71" s="9"/>
      <c r="FV71" s="9"/>
      <c r="FW71" s="9"/>
      <c r="FX71" s="9"/>
      <c r="FY71" s="9"/>
      <c r="FZ71" s="9"/>
      <c r="GA71" s="9"/>
      <c r="GB71" s="9"/>
      <c r="GC71" s="9"/>
      <c r="GD71" s="9"/>
      <c r="GE71" s="9"/>
      <c r="GF71" s="9"/>
      <c r="GG71" s="9"/>
      <c r="GH71" s="9"/>
      <c r="GI71" s="9"/>
      <c r="GJ71" s="9"/>
      <c r="GK71" s="9"/>
      <c r="GL71" s="9"/>
      <c r="GM71" s="9"/>
      <c r="GN71" s="9"/>
      <c r="GO71" s="9"/>
      <c r="GP71" s="9"/>
      <c r="GQ71" s="9"/>
      <c r="GR71" s="9"/>
      <c r="GS71" s="9"/>
      <c r="GT71" s="9"/>
      <c r="GU71" s="9"/>
      <c r="GV71" s="9"/>
      <c r="GW71" s="9"/>
      <c r="GX71" s="9"/>
      <c r="GY71" s="9"/>
      <c r="GZ71" s="9"/>
      <c r="HA71" s="9"/>
      <c r="HB71" s="9"/>
      <c r="HC71" s="9"/>
      <c r="HD71" s="9"/>
      <c r="HE71" s="9"/>
      <c r="HF71" s="9"/>
      <c r="HG71" s="9"/>
      <c r="HH71" s="9"/>
      <c r="HI71" s="9"/>
      <c r="HJ71" s="9"/>
      <c r="HK71" s="9"/>
      <c r="HL71" s="9"/>
      <c r="HM71" s="9"/>
      <c r="HN71" s="9"/>
      <c r="HO71" s="9"/>
      <c r="HP71" s="9"/>
      <c r="HQ71" s="9"/>
      <c r="HR71" s="9"/>
      <c r="HS71" s="9"/>
      <c r="HT71" s="9"/>
      <c r="HU71" s="9"/>
      <c r="HV71" s="9"/>
    </row>
    <row r="72" spans="1:230" ht="16.8" customHeight="1" x14ac:dyDescent="0.2">
      <c r="C72" s="10" t="s">
        <v>16</v>
      </c>
      <c r="D72" s="10">
        <v>0</v>
      </c>
      <c r="E72" s="15">
        <v>565</v>
      </c>
      <c r="F72" s="10">
        <f t="shared" si="19"/>
        <v>0</v>
      </c>
      <c r="H72" s="38">
        <f t="shared" si="20"/>
        <v>113</v>
      </c>
      <c r="I72" s="10">
        <f t="shared" si="21"/>
        <v>0</v>
      </c>
      <c r="J72" s="9"/>
      <c r="K72" s="9" t="s">
        <v>75</v>
      </c>
      <c r="EB72" s="9"/>
      <c r="EC72" s="9"/>
      <c r="ED72" s="9"/>
      <c r="EE72" s="9"/>
      <c r="EF72" s="9"/>
      <c r="EG72" s="9"/>
      <c r="EH72" s="9"/>
      <c r="EI72" s="9"/>
      <c r="EJ72" s="9"/>
      <c r="EK72" s="9"/>
      <c r="EL72" s="9"/>
      <c r="EM72" s="9"/>
      <c r="EN72" s="9"/>
      <c r="EO72" s="9"/>
      <c r="EP72" s="9"/>
      <c r="EQ72" s="9"/>
      <c r="ER72" s="9"/>
      <c r="ES72" s="9"/>
      <c r="ET72" s="9"/>
      <c r="EU72" s="9"/>
      <c r="EV72" s="9"/>
      <c r="EW72" s="9"/>
      <c r="EX72" s="9"/>
      <c r="EY72" s="9"/>
      <c r="EZ72" s="9"/>
      <c r="FA72" s="9"/>
      <c r="FB72" s="9"/>
      <c r="FC72" s="9"/>
      <c r="FD72" s="9"/>
      <c r="FE72" s="9"/>
      <c r="FF72" s="9"/>
      <c r="FG72" s="9"/>
      <c r="FH72" s="9"/>
      <c r="FI72" s="9"/>
      <c r="FJ72" s="9"/>
      <c r="FK72" s="9"/>
      <c r="FL72" s="9"/>
      <c r="FM72" s="9"/>
      <c r="FN72" s="9"/>
      <c r="FO72" s="9"/>
      <c r="FP72" s="9"/>
      <c r="FQ72" s="9"/>
      <c r="FR72" s="9"/>
      <c r="FS72" s="9"/>
      <c r="FT72" s="9"/>
      <c r="FU72" s="9"/>
      <c r="FV72" s="9"/>
      <c r="FW72" s="9"/>
      <c r="FX72" s="9"/>
      <c r="FY72" s="9"/>
      <c r="FZ72" s="9"/>
      <c r="GA72" s="9"/>
      <c r="GB72" s="9"/>
      <c r="GC72" s="9"/>
      <c r="GD72" s="9"/>
      <c r="GE72" s="9"/>
      <c r="GF72" s="9"/>
      <c r="GG72" s="9"/>
      <c r="GH72" s="9"/>
      <c r="GI72" s="9"/>
      <c r="GJ72" s="9"/>
      <c r="GK72" s="9"/>
      <c r="GL72" s="9"/>
      <c r="GM72" s="9"/>
      <c r="GN72" s="9"/>
      <c r="GO72" s="9"/>
      <c r="GP72" s="9"/>
      <c r="GQ72" s="9"/>
      <c r="GR72" s="9"/>
      <c r="GS72" s="9"/>
      <c r="GT72" s="9"/>
      <c r="GU72" s="9"/>
      <c r="GV72" s="9"/>
      <c r="GW72" s="9"/>
      <c r="GX72" s="9"/>
      <c r="GY72" s="9"/>
      <c r="GZ72" s="9"/>
      <c r="HA72" s="9"/>
      <c r="HB72" s="9"/>
      <c r="HC72" s="9"/>
      <c r="HD72" s="9"/>
      <c r="HE72" s="9"/>
      <c r="HF72" s="9"/>
      <c r="HG72" s="9"/>
      <c r="HH72" s="9"/>
      <c r="HI72" s="9"/>
      <c r="HJ72" s="9"/>
      <c r="HK72" s="9"/>
      <c r="HL72" s="9"/>
      <c r="HM72" s="9"/>
      <c r="HN72" s="9"/>
      <c r="HO72" s="9"/>
      <c r="HP72" s="9"/>
      <c r="HQ72" s="9"/>
      <c r="HR72" s="9"/>
      <c r="HS72" s="9"/>
      <c r="HT72" s="9"/>
      <c r="HU72" s="9"/>
      <c r="HV72" s="9"/>
    </row>
    <row r="73" spans="1:230" ht="16.8" customHeight="1" x14ac:dyDescent="0.2">
      <c r="C73" s="10" t="s">
        <v>17</v>
      </c>
      <c r="D73" s="10">
        <v>0</v>
      </c>
      <c r="E73" s="15">
        <v>285</v>
      </c>
      <c r="F73" s="10">
        <f t="shared" si="19"/>
        <v>0</v>
      </c>
      <c r="H73" s="38">
        <f t="shared" si="20"/>
        <v>57</v>
      </c>
      <c r="I73" s="10">
        <f t="shared" si="21"/>
        <v>0</v>
      </c>
      <c r="J73" s="9"/>
      <c r="K73" s="9" t="s">
        <v>76</v>
      </c>
      <c r="EB73" s="9"/>
      <c r="EC73" s="9"/>
      <c r="ED73" s="9"/>
      <c r="EE73" s="9"/>
      <c r="EF73" s="9"/>
      <c r="EG73" s="9"/>
      <c r="EH73" s="9"/>
      <c r="EI73" s="9"/>
      <c r="EJ73" s="9"/>
      <c r="EK73" s="9"/>
      <c r="EL73" s="9"/>
      <c r="EM73" s="9"/>
      <c r="EN73" s="9"/>
      <c r="EO73" s="9"/>
      <c r="EP73" s="9"/>
      <c r="EQ73" s="9"/>
      <c r="ER73" s="9"/>
      <c r="ES73" s="9"/>
      <c r="ET73" s="9"/>
      <c r="EU73" s="9"/>
      <c r="EV73" s="9"/>
      <c r="EW73" s="9"/>
      <c r="EX73" s="9"/>
      <c r="EY73" s="9"/>
      <c r="EZ73" s="9"/>
      <c r="FA73" s="9"/>
      <c r="FB73" s="9"/>
      <c r="FC73" s="9"/>
      <c r="FD73" s="9"/>
      <c r="FE73" s="9"/>
      <c r="FF73" s="9"/>
      <c r="FG73" s="9"/>
      <c r="FH73" s="9"/>
      <c r="FI73" s="9"/>
      <c r="FJ73" s="9"/>
      <c r="FK73" s="9"/>
      <c r="FL73" s="9"/>
      <c r="FM73" s="9"/>
      <c r="FN73" s="9"/>
      <c r="FO73" s="9"/>
      <c r="FP73" s="9"/>
      <c r="FQ73" s="9"/>
      <c r="FR73" s="9"/>
      <c r="FS73" s="9"/>
      <c r="FT73" s="9"/>
      <c r="FU73" s="9"/>
      <c r="FV73" s="9"/>
      <c r="FW73" s="9"/>
      <c r="FX73" s="9"/>
      <c r="FY73" s="9"/>
      <c r="FZ73" s="9"/>
      <c r="GA73" s="9"/>
      <c r="GB73" s="9"/>
      <c r="GC73" s="9"/>
      <c r="GD73" s="9"/>
      <c r="GE73" s="9"/>
      <c r="GF73" s="9"/>
      <c r="GG73" s="9"/>
      <c r="GH73" s="9"/>
      <c r="GI73" s="9"/>
      <c r="GJ73" s="9"/>
      <c r="GK73" s="9"/>
      <c r="GL73" s="9"/>
      <c r="GM73" s="9"/>
      <c r="GN73" s="9"/>
      <c r="GO73" s="9"/>
      <c r="GP73" s="9"/>
      <c r="GQ73" s="9"/>
      <c r="GR73" s="9"/>
      <c r="GS73" s="9"/>
      <c r="GT73" s="9"/>
      <c r="GU73" s="9"/>
      <c r="GV73" s="9"/>
      <c r="GW73" s="9"/>
      <c r="GX73" s="9"/>
      <c r="GY73" s="9"/>
      <c r="GZ73" s="9"/>
      <c r="HA73" s="9"/>
      <c r="HB73" s="9"/>
      <c r="HC73" s="9"/>
      <c r="HD73" s="9"/>
      <c r="HE73" s="9"/>
      <c r="HF73" s="9"/>
      <c r="HG73" s="9"/>
      <c r="HH73" s="9"/>
      <c r="HI73" s="9"/>
      <c r="HJ73" s="9"/>
      <c r="HK73" s="9"/>
      <c r="HL73" s="9"/>
      <c r="HM73" s="9"/>
      <c r="HN73" s="9"/>
      <c r="HO73" s="9"/>
      <c r="HP73" s="9"/>
      <c r="HQ73" s="9"/>
      <c r="HR73" s="9"/>
      <c r="HS73" s="9"/>
      <c r="HT73" s="9"/>
      <c r="HU73" s="9"/>
      <c r="HV73" s="9"/>
    </row>
    <row r="74" spans="1:230" ht="16.8" customHeight="1" x14ac:dyDescent="0.2">
      <c r="C74" s="10" t="s">
        <v>18</v>
      </c>
      <c r="D74" s="10">
        <v>0</v>
      </c>
      <c r="E74" s="15">
        <v>115</v>
      </c>
      <c r="F74" s="10">
        <f t="shared" si="19"/>
        <v>0</v>
      </c>
      <c r="H74" s="38">
        <f t="shared" si="20"/>
        <v>23</v>
      </c>
      <c r="I74" s="10">
        <f t="shared" si="21"/>
        <v>0</v>
      </c>
      <c r="J74" s="9"/>
      <c r="K74" s="9"/>
      <c r="EB74" s="9"/>
      <c r="EC74" s="9"/>
      <c r="ED74" s="9"/>
      <c r="EE74" s="9"/>
      <c r="EF74" s="9"/>
      <c r="EG74" s="9"/>
      <c r="EH74" s="9"/>
      <c r="EI74" s="9"/>
      <c r="EJ74" s="9"/>
      <c r="EK74" s="9"/>
      <c r="EL74" s="9"/>
      <c r="EM74" s="9"/>
      <c r="EN74" s="9"/>
      <c r="EO74" s="9"/>
      <c r="EP74" s="9"/>
      <c r="EQ74" s="9"/>
      <c r="ER74" s="9"/>
      <c r="ES74" s="9"/>
      <c r="ET74" s="9"/>
      <c r="EU74" s="9"/>
      <c r="EV74" s="9"/>
      <c r="EW74" s="9"/>
      <c r="EX74" s="9"/>
      <c r="EY74" s="9"/>
      <c r="EZ74" s="9"/>
      <c r="FA74" s="9"/>
      <c r="FB74" s="9"/>
      <c r="FC74" s="9"/>
      <c r="FD74" s="9"/>
      <c r="FE74" s="9"/>
      <c r="FF74" s="9"/>
      <c r="FG74" s="9"/>
      <c r="FH74" s="9"/>
      <c r="FI74" s="9"/>
      <c r="FJ74" s="9"/>
      <c r="FK74" s="9"/>
      <c r="FL74" s="9"/>
      <c r="FM74" s="9"/>
      <c r="FN74" s="9"/>
      <c r="FO74" s="9"/>
      <c r="FP74" s="9"/>
      <c r="FQ74" s="9"/>
      <c r="FR74" s="9"/>
      <c r="FS74" s="9"/>
      <c r="FT74" s="9"/>
      <c r="FU74" s="9"/>
      <c r="FV74" s="9"/>
      <c r="FW74" s="9"/>
      <c r="FX74" s="9"/>
      <c r="FY74" s="9"/>
      <c r="FZ74" s="9"/>
      <c r="GA74" s="9"/>
      <c r="GB74" s="9"/>
      <c r="GC74" s="9"/>
      <c r="GD74" s="9"/>
      <c r="GE74" s="9"/>
      <c r="GF74" s="9"/>
      <c r="GG74" s="9"/>
      <c r="GH74" s="9"/>
      <c r="GI74" s="9"/>
      <c r="GJ74" s="9"/>
      <c r="GK74" s="9"/>
      <c r="GL74" s="9"/>
      <c r="GM74" s="9"/>
      <c r="GN74" s="9"/>
      <c r="GO74" s="9"/>
      <c r="GP74" s="9"/>
      <c r="GQ74" s="9"/>
      <c r="GR74" s="9"/>
      <c r="GS74" s="9"/>
      <c r="GT74" s="9"/>
      <c r="GU74" s="9"/>
      <c r="GV74" s="9"/>
      <c r="GW74" s="9"/>
      <c r="GX74" s="9"/>
      <c r="GY74" s="9"/>
      <c r="GZ74" s="9"/>
      <c r="HA74" s="9"/>
      <c r="HB74" s="9"/>
      <c r="HC74" s="9"/>
      <c r="HD74" s="9"/>
      <c r="HE74" s="9"/>
      <c r="HF74" s="9"/>
      <c r="HG74" s="9"/>
      <c r="HH74" s="9"/>
      <c r="HI74" s="9"/>
      <c r="HJ74" s="9"/>
      <c r="HK74" s="9"/>
      <c r="HL74" s="9"/>
      <c r="HM74" s="9"/>
      <c r="HN74" s="9"/>
      <c r="HO74" s="9"/>
      <c r="HP74" s="9"/>
      <c r="HQ74" s="9"/>
      <c r="HR74" s="9"/>
      <c r="HS74" s="9"/>
      <c r="HT74" s="9"/>
      <c r="HU74" s="9"/>
      <c r="HV74" s="9"/>
    </row>
    <row r="75" spans="1:230" ht="16.8" customHeight="1" x14ac:dyDescent="0.25">
      <c r="A75" s="28" t="s">
        <v>26</v>
      </c>
      <c r="B75" s="28"/>
      <c r="C75" s="28"/>
      <c r="D75" s="28"/>
      <c r="E75" s="28"/>
      <c r="F75" s="28">
        <f>SUM(F67:F74)</f>
        <v>0</v>
      </c>
      <c r="G75" s="28"/>
      <c r="H75" s="73"/>
      <c r="I75" s="28">
        <f>SUM(I67:I74)</f>
        <v>0</v>
      </c>
      <c r="J75" s="41"/>
      <c r="K75" s="41"/>
      <c r="EB75" s="9"/>
      <c r="EC75" s="9"/>
      <c r="ED75" s="9"/>
      <c r="EE75" s="9"/>
      <c r="EF75" s="9"/>
      <c r="EG75" s="9"/>
      <c r="EH75" s="9"/>
      <c r="EI75" s="9"/>
      <c r="EJ75" s="9"/>
      <c r="EK75" s="9"/>
      <c r="EL75" s="9"/>
      <c r="EM75" s="9"/>
      <c r="EN75" s="9"/>
      <c r="EO75" s="9"/>
      <c r="EP75" s="9"/>
      <c r="EQ75" s="9"/>
      <c r="ER75" s="9"/>
      <c r="ES75" s="9"/>
      <c r="ET75" s="9"/>
      <c r="EU75" s="9"/>
      <c r="EV75" s="9"/>
      <c r="EW75" s="9"/>
      <c r="EX75" s="9"/>
      <c r="EY75" s="9"/>
      <c r="EZ75" s="9"/>
      <c r="FA75" s="9"/>
      <c r="FB75" s="9"/>
      <c r="FC75" s="9"/>
      <c r="FD75" s="9"/>
      <c r="FE75" s="9"/>
      <c r="FF75" s="9"/>
      <c r="FG75" s="9"/>
      <c r="FH75" s="9"/>
      <c r="FI75" s="9"/>
      <c r="FJ75" s="9"/>
      <c r="FK75" s="9"/>
      <c r="FL75" s="9"/>
      <c r="FM75" s="9"/>
      <c r="FN75" s="9"/>
      <c r="FO75" s="9"/>
      <c r="FP75" s="9"/>
      <c r="FQ75" s="9"/>
      <c r="FR75" s="9"/>
      <c r="FS75" s="9"/>
      <c r="FT75" s="9"/>
      <c r="FU75" s="9"/>
      <c r="FV75" s="9"/>
      <c r="FW75" s="9"/>
      <c r="FX75" s="9"/>
      <c r="FY75" s="9"/>
      <c r="FZ75" s="9"/>
      <c r="GA75" s="9"/>
      <c r="GB75" s="9"/>
      <c r="GC75" s="9"/>
      <c r="GD75" s="9"/>
      <c r="GE75" s="9"/>
      <c r="GF75" s="9"/>
      <c r="GG75" s="9"/>
      <c r="GH75" s="9"/>
      <c r="GI75" s="9"/>
      <c r="GJ75" s="9"/>
      <c r="GK75" s="9"/>
      <c r="GL75" s="9"/>
      <c r="GM75" s="9"/>
      <c r="GN75" s="9"/>
      <c r="GO75" s="9"/>
      <c r="GP75" s="9"/>
      <c r="GQ75" s="9"/>
      <c r="GR75" s="9"/>
      <c r="GS75" s="9"/>
      <c r="GT75" s="9"/>
      <c r="GU75" s="9"/>
      <c r="GV75" s="9"/>
      <c r="GW75" s="9"/>
      <c r="GX75" s="9"/>
      <c r="GY75" s="9"/>
      <c r="GZ75" s="9"/>
      <c r="HA75" s="9"/>
      <c r="HB75" s="9"/>
      <c r="HC75" s="9"/>
      <c r="HD75" s="9"/>
      <c r="HE75" s="9"/>
      <c r="HF75" s="9"/>
      <c r="HG75" s="9"/>
      <c r="HH75" s="9"/>
      <c r="HI75" s="9"/>
      <c r="HJ75" s="9"/>
      <c r="HK75" s="9"/>
      <c r="HL75" s="9"/>
      <c r="HM75" s="9"/>
      <c r="HN75" s="9"/>
      <c r="HO75" s="9"/>
      <c r="HP75" s="9"/>
      <c r="HQ75" s="9"/>
      <c r="HR75" s="9"/>
      <c r="HS75" s="9"/>
      <c r="HT75" s="9"/>
      <c r="HU75" s="9"/>
      <c r="HV75" s="9"/>
    </row>
    <row r="76" spans="1:230" ht="16.8" customHeight="1" x14ac:dyDescent="0.2">
      <c r="D76" s="10"/>
      <c r="E76" s="10"/>
      <c r="F76" s="10"/>
      <c r="H76" s="38"/>
      <c r="I76" s="10"/>
      <c r="J76" s="9"/>
      <c r="K76" s="9"/>
      <c r="EB76" s="9"/>
      <c r="EC76" s="9"/>
      <c r="ED76" s="9"/>
      <c r="EE76" s="9"/>
      <c r="EF76" s="9"/>
      <c r="EG76" s="9"/>
      <c r="EH76" s="9"/>
      <c r="EI76" s="9"/>
      <c r="EJ76" s="9"/>
      <c r="EK76" s="9"/>
      <c r="EL76" s="9"/>
      <c r="EM76" s="9"/>
      <c r="EN76" s="9"/>
      <c r="EO76" s="9"/>
      <c r="EP76" s="9"/>
      <c r="EQ76" s="9"/>
      <c r="ER76" s="9"/>
      <c r="ES76" s="9"/>
      <c r="ET76" s="9"/>
      <c r="EU76" s="9"/>
      <c r="EV76" s="9"/>
      <c r="EW76" s="9"/>
      <c r="EX76" s="9"/>
      <c r="EY76" s="9"/>
      <c r="EZ76" s="9"/>
      <c r="FA76" s="9"/>
      <c r="FB76" s="9"/>
      <c r="FC76" s="9"/>
      <c r="FD76" s="9"/>
      <c r="FE76" s="9"/>
      <c r="FF76" s="9"/>
      <c r="FG76" s="9"/>
      <c r="FH76" s="9"/>
      <c r="FI76" s="9"/>
      <c r="FJ76" s="9"/>
      <c r="FK76" s="9"/>
      <c r="FL76" s="9"/>
      <c r="FM76" s="9"/>
      <c r="FN76" s="9"/>
      <c r="FO76" s="9"/>
      <c r="FP76" s="9"/>
      <c r="FQ76" s="9"/>
      <c r="FR76" s="9"/>
      <c r="FS76" s="9"/>
      <c r="FT76" s="9"/>
      <c r="FU76" s="9"/>
      <c r="FV76" s="9"/>
      <c r="FW76" s="9"/>
      <c r="FX76" s="9"/>
      <c r="FY76" s="9"/>
      <c r="FZ76" s="9"/>
      <c r="GA76" s="9"/>
      <c r="GB76" s="9"/>
      <c r="GC76" s="9"/>
      <c r="GD76" s="9"/>
      <c r="GE76" s="9"/>
      <c r="GF76" s="9"/>
      <c r="GG76" s="9"/>
      <c r="GH76" s="9"/>
      <c r="GI76" s="9"/>
      <c r="GJ76" s="9"/>
      <c r="GK76" s="9"/>
      <c r="GL76" s="9"/>
      <c r="GM76" s="9"/>
      <c r="GN76" s="9"/>
      <c r="GO76" s="9"/>
      <c r="GP76" s="9"/>
      <c r="GQ76" s="9"/>
      <c r="GR76" s="9"/>
      <c r="GS76" s="9"/>
      <c r="GT76" s="9"/>
      <c r="GU76" s="9"/>
      <c r="GV76" s="9"/>
      <c r="GW76" s="9"/>
      <c r="GX76" s="9"/>
      <c r="GY76" s="9"/>
      <c r="GZ76" s="9"/>
      <c r="HA76" s="9"/>
      <c r="HB76" s="9"/>
      <c r="HC76" s="9"/>
      <c r="HD76" s="9"/>
      <c r="HE76" s="9"/>
      <c r="HF76" s="9"/>
      <c r="HG76" s="9"/>
      <c r="HH76" s="9"/>
      <c r="HI76" s="9"/>
      <c r="HJ76" s="9"/>
      <c r="HK76" s="9"/>
      <c r="HL76" s="9"/>
      <c r="HM76" s="9"/>
      <c r="HN76" s="9"/>
      <c r="HO76" s="9"/>
      <c r="HP76" s="9"/>
      <c r="HQ76" s="9"/>
      <c r="HR76" s="9"/>
      <c r="HS76" s="9"/>
      <c r="HT76" s="9"/>
      <c r="HU76" s="9"/>
      <c r="HV76" s="9"/>
    </row>
    <row r="77" spans="1:230" ht="16.8" customHeight="1" x14ac:dyDescent="0.2">
      <c r="C77" s="10" t="s">
        <v>96</v>
      </c>
      <c r="D77" s="10">
        <v>0</v>
      </c>
      <c r="E77" s="17">
        <v>4.2000000000000003E-2</v>
      </c>
      <c r="F77" s="10">
        <f>+D77*E77</f>
        <v>0</v>
      </c>
      <c r="H77" s="38"/>
      <c r="I77" s="10"/>
      <c r="J77" s="9"/>
      <c r="K77" s="39" t="s">
        <v>97</v>
      </c>
      <c r="EB77" s="9"/>
      <c r="EC77" s="9"/>
      <c r="ED77" s="9"/>
      <c r="EE77" s="9"/>
      <c r="EF77" s="9"/>
      <c r="EG77" s="9"/>
      <c r="EH77" s="9"/>
      <c r="EI77" s="9"/>
      <c r="EJ77" s="9"/>
      <c r="EK77" s="9"/>
      <c r="EL77" s="9"/>
      <c r="EM77" s="9"/>
      <c r="EN77" s="9"/>
      <c r="EO77" s="9"/>
      <c r="EP77" s="9"/>
      <c r="EQ77" s="9"/>
      <c r="ER77" s="9"/>
      <c r="ES77" s="9"/>
      <c r="ET77" s="9"/>
      <c r="EU77" s="9"/>
      <c r="EV77" s="9"/>
      <c r="EW77" s="9"/>
      <c r="EX77" s="9"/>
      <c r="EY77" s="9"/>
      <c r="EZ77" s="9"/>
      <c r="FA77" s="9"/>
      <c r="FB77" s="9"/>
      <c r="FC77" s="9"/>
      <c r="FD77" s="9"/>
      <c r="FE77" s="9"/>
      <c r="FF77" s="9"/>
      <c r="FG77" s="9"/>
      <c r="FH77" s="9"/>
      <c r="FI77" s="9"/>
      <c r="FJ77" s="9"/>
      <c r="FK77" s="9"/>
      <c r="FL77" s="9"/>
      <c r="FM77" s="9"/>
      <c r="FN77" s="9"/>
      <c r="FO77" s="9"/>
      <c r="FP77" s="9"/>
      <c r="FQ77" s="9"/>
      <c r="FR77" s="9"/>
      <c r="FS77" s="9"/>
      <c r="FT77" s="9"/>
      <c r="FU77" s="9"/>
      <c r="FV77" s="9"/>
      <c r="FW77" s="9"/>
      <c r="FX77" s="9"/>
      <c r="FY77" s="9"/>
      <c r="FZ77" s="9"/>
      <c r="GA77" s="9"/>
      <c r="GB77" s="9"/>
      <c r="GC77" s="9"/>
      <c r="GD77" s="9"/>
      <c r="GE77" s="9"/>
      <c r="GF77" s="9"/>
      <c r="GG77" s="9"/>
      <c r="GH77" s="9"/>
      <c r="GI77" s="9"/>
      <c r="GJ77" s="9"/>
      <c r="GK77" s="9"/>
      <c r="GL77" s="9"/>
      <c r="GM77" s="9"/>
      <c r="GN77" s="9"/>
      <c r="GO77" s="9"/>
      <c r="GP77" s="9"/>
      <c r="GQ77" s="9"/>
      <c r="GR77" s="9"/>
      <c r="GS77" s="9"/>
      <c r="GT77" s="9"/>
      <c r="GU77" s="9"/>
      <c r="GV77" s="9"/>
      <c r="GW77" s="9"/>
      <c r="GX77" s="9"/>
      <c r="GY77" s="9"/>
      <c r="GZ77" s="9"/>
      <c r="HA77" s="9"/>
      <c r="HB77" s="9"/>
      <c r="HC77" s="9"/>
      <c r="HD77" s="9"/>
      <c r="HE77" s="9"/>
      <c r="HF77" s="9"/>
      <c r="HG77" s="9"/>
      <c r="HH77" s="9"/>
      <c r="HI77" s="9"/>
      <c r="HJ77" s="9"/>
      <c r="HK77" s="9"/>
      <c r="HL77" s="9"/>
      <c r="HM77" s="9"/>
      <c r="HN77" s="9"/>
      <c r="HO77" s="9"/>
      <c r="HP77" s="9"/>
      <c r="HQ77" s="9"/>
      <c r="HR77" s="9"/>
      <c r="HS77" s="9"/>
      <c r="HT77" s="9"/>
      <c r="HU77" s="9"/>
      <c r="HV77" s="9"/>
    </row>
    <row r="78" spans="1:230" ht="16.8" customHeight="1" x14ac:dyDescent="0.3">
      <c r="A78" s="16"/>
      <c r="B78" s="16"/>
      <c r="C78" s="16"/>
      <c r="D78" s="28"/>
      <c r="E78" s="10"/>
      <c r="F78" s="28"/>
      <c r="G78" s="16"/>
      <c r="H78" s="73"/>
      <c r="I78" s="28"/>
      <c r="J78" s="1"/>
      <c r="K78" s="9"/>
    </row>
    <row r="79" spans="1:230" ht="16.8" customHeight="1" x14ac:dyDescent="0.3">
      <c r="C79" s="12" t="s">
        <v>130</v>
      </c>
      <c r="D79" s="13" t="s">
        <v>69</v>
      </c>
      <c r="E79" s="13" t="s">
        <v>70</v>
      </c>
      <c r="F79" s="36" t="s">
        <v>26</v>
      </c>
      <c r="G79" s="13"/>
      <c r="H79" s="71" t="s">
        <v>71</v>
      </c>
      <c r="I79" s="36" t="s">
        <v>26</v>
      </c>
      <c r="J79" s="1"/>
      <c r="K79" s="9"/>
    </row>
    <row r="80" spans="1:230" ht="16.8" customHeight="1" x14ac:dyDescent="0.3">
      <c r="A80" s="14" t="s">
        <v>5</v>
      </c>
      <c r="B80" s="10" t="s">
        <v>6</v>
      </c>
      <c r="C80" s="10" t="s">
        <v>30</v>
      </c>
      <c r="D80" s="10">
        <v>0</v>
      </c>
      <c r="E80" s="15">
        <v>3440</v>
      </c>
      <c r="F80" s="10">
        <f t="shared" ref="F80:F87" si="22">+D80*E80</f>
        <v>0</v>
      </c>
      <c r="G80" s="15"/>
      <c r="H80" s="38">
        <f t="shared" ref="H80:H87" si="23">+E80*0.2</f>
        <v>688</v>
      </c>
      <c r="I80" s="10">
        <f t="shared" ref="I80:I87" si="24">+D80*H80</f>
        <v>0</v>
      </c>
      <c r="J80" s="2"/>
      <c r="K80" s="9" t="s">
        <v>81</v>
      </c>
    </row>
    <row r="81" spans="1:11" ht="16.8" customHeight="1" x14ac:dyDescent="0.3">
      <c r="A81" s="14" t="s">
        <v>8</v>
      </c>
      <c r="B81" s="10" t="s">
        <v>9</v>
      </c>
      <c r="C81" s="10" t="s">
        <v>30</v>
      </c>
      <c r="D81" s="10">
        <v>0</v>
      </c>
      <c r="E81" s="15">
        <v>2860</v>
      </c>
      <c r="F81" s="10">
        <f t="shared" si="22"/>
        <v>0</v>
      </c>
      <c r="G81" s="15"/>
      <c r="H81" s="38">
        <f t="shared" si="23"/>
        <v>572</v>
      </c>
      <c r="I81" s="10">
        <f t="shared" si="24"/>
        <v>0</v>
      </c>
      <c r="J81" s="2"/>
      <c r="K81" s="9" t="s">
        <v>81</v>
      </c>
    </row>
    <row r="82" spans="1:11" ht="16.8" customHeight="1" x14ac:dyDescent="0.3">
      <c r="A82" s="14" t="s">
        <v>10</v>
      </c>
      <c r="B82" s="10" t="s">
        <v>11</v>
      </c>
      <c r="C82" s="10" t="s">
        <v>30</v>
      </c>
      <c r="D82" s="10">
        <v>0</v>
      </c>
      <c r="E82" s="15">
        <v>2285</v>
      </c>
      <c r="F82" s="10">
        <f t="shared" si="22"/>
        <v>0</v>
      </c>
      <c r="G82" s="15"/>
      <c r="H82" s="38">
        <f t="shared" si="23"/>
        <v>457</v>
      </c>
      <c r="I82" s="10">
        <f t="shared" si="24"/>
        <v>0</v>
      </c>
      <c r="J82" s="2"/>
      <c r="K82" s="9" t="s">
        <v>81</v>
      </c>
    </row>
    <row r="83" spans="1:11" ht="16.8" customHeight="1" x14ac:dyDescent="0.3">
      <c r="A83" s="14" t="s">
        <v>12</v>
      </c>
      <c r="B83" s="10" t="s">
        <v>13</v>
      </c>
      <c r="C83" s="10" t="s">
        <v>30</v>
      </c>
      <c r="D83" s="10">
        <v>0</v>
      </c>
      <c r="E83" s="15">
        <v>1705</v>
      </c>
      <c r="F83" s="10">
        <f t="shared" si="22"/>
        <v>0</v>
      </c>
      <c r="G83" s="15"/>
      <c r="H83" s="38">
        <f t="shared" si="23"/>
        <v>341</v>
      </c>
      <c r="I83" s="10">
        <f t="shared" si="24"/>
        <v>0</v>
      </c>
      <c r="J83" s="2"/>
      <c r="K83" s="9" t="s">
        <v>81</v>
      </c>
    </row>
    <row r="84" spans="1:11" ht="16.8" customHeight="1" x14ac:dyDescent="0.3">
      <c r="A84" s="14" t="s">
        <v>14</v>
      </c>
      <c r="B84" s="10" t="s">
        <v>15</v>
      </c>
      <c r="C84" s="10" t="s">
        <v>30</v>
      </c>
      <c r="D84" s="10">
        <v>0</v>
      </c>
      <c r="E84" s="15">
        <v>1130</v>
      </c>
      <c r="F84" s="10">
        <f t="shared" si="22"/>
        <v>0</v>
      </c>
      <c r="G84" s="15"/>
      <c r="H84" s="38">
        <f t="shared" si="23"/>
        <v>226</v>
      </c>
      <c r="I84" s="10">
        <f t="shared" si="24"/>
        <v>0</v>
      </c>
      <c r="J84" s="2"/>
      <c r="K84" s="9" t="s">
        <v>81</v>
      </c>
    </row>
    <row r="85" spans="1:11" ht="16.8" customHeight="1" x14ac:dyDescent="0.3">
      <c r="C85" s="10" t="s">
        <v>16</v>
      </c>
      <c r="D85" s="10">
        <v>0</v>
      </c>
      <c r="E85" s="15">
        <v>541</v>
      </c>
      <c r="F85" s="10">
        <f t="shared" si="22"/>
        <v>0</v>
      </c>
      <c r="G85" s="15"/>
      <c r="H85" s="38">
        <f t="shared" si="23"/>
        <v>108.2</v>
      </c>
      <c r="I85" s="10">
        <f t="shared" si="24"/>
        <v>0</v>
      </c>
      <c r="J85" s="2"/>
      <c r="K85" s="9" t="s">
        <v>75</v>
      </c>
    </row>
    <row r="86" spans="1:11" ht="16.8" customHeight="1" x14ac:dyDescent="0.3">
      <c r="C86" s="10" t="s">
        <v>17</v>
      </c>
      <c r="D86" s="10">
        <v>0</v>
      </c>
      <c r="E86" s="15">
        <v>252</v>
      </c>
      <c r="F86" s="10">
        <f t="shared" si="22"/>
        <v>0</v>
      </c>
      <c r="G86" s="15"/>
      <c r="H86" s="38">
        <f t="shared" si="23"/>
        <v>50.400000000000006</v>
      </c>
      <c r="I86" s="10">
        <f t="shared" si="24"/>
        <v>0</v>
      </c>
      <c r="J86" s="2"/>
      <c r="K86" s="9" t="s">
        <v>76</v>
      </c>
    </row>
    <row r="87" spans="1:11" ht="16.8" customHeight="1" x14ac:dyDescent="0.3">
      <c r="C87" s="10" t="s">
        <v>18</v>
      </c>
      <c r="D87" s="10">
        <v>0</v>
      </c>
      <c r="E87" s="15">
        <v>105</v>
      </c>
      <c r="F87" s="10">
        <f t="shared" si="22"/>
        <v>0</v>
      </c>
      <c r="G87" s="15"/>
      <c r="H87" s="38">
        <f t="shared" si="23"/>
        <v>21</v>
      </c>
      <c r="I87" s="10">
        <f t="shared" si="24"/>
        <v>0</v>
      </c>
      <c r="J87" s="2"/>
      <c r="K87" s="9"/>
    </row>
    <row r="88" spans="1:11" ht="16.8" customHeight="1" x14ac:dyDescent="0.3">
      <c r="A88" s="16" t="s">
        <v>26</v>
      </c>
      <c r="B88" s="16"/>
      <c r="C88" s="16"/>
      <c r="D88" s="28"/>
      <c r="E88" s="10"/>
      <c r="F88" s="28">
        <f>SUM(F80:F87)</f>
        <v>0</v>
      </c>
      <c r="G88" s="16"/>
      <c r="H88" s="73"/>
      <c r="I88" s="28">
        <f>SUM(I80:I87)</f>
        <v>0</v>
      </c>
      <c r="J88" s="1"/>
      <c r="K88" s="41"/>
    </row>
    <row r="89" spans="1:11" ht="16.8" customHeight="1" x14ac:dyDescent="0.3">
      <c r="D89" s="10"/>
      <c r="E89" s="10"/>
      <c r="F89" s="10"/>
      <c r="H89" s="38"/>
      <c r="I89" s="10"/>
      <c r="J89" s="1"/>
      <c r="K89" s="9"/>
    </row>
    <row r="90" spans="1:11" ht="16.8" customHeight="1" x14ac:dyDescent="0.3">
      <c r="C90" s="10" t="s">
        <v>31</v>
      </c>
      <c r="D90" s="10">
        <v>0</v>
      </c>
      <c r="E90" s="17">
        <v>4.2000000000000003E-2</v>
      </c>
      <c r="F90" s="10">
        <f>+D90*E90</f>
        <v>0</v>
      </c>
      <c r="G90" s="38"/>
      <c r="H90" s="38"/>
      <c r="I90" s="10"/>
      <c r="J90" s="6"/>
      <c r="K90" s="39" t="s">
        <v>82</v>
      </c>
    </row>
    <row r="91" spans="1:11" ht="16.8" customHeight="1" x14ac:dyDescent="0.3">
      <c r="D91" s="10"/>
      <c r="E91" s="17"/>
      <c r="F91" s="10"/>
      <c r="G91" s="38"/>
      <c r="H91" s="38"/>
      <c r="I91" s="10"/>
      <c r="J91" s="6"/>
      <c r="K91" s="39"/>
    </row>
    <row r="92" spans="1:11" ht="16.8" customHeight="1" x14ac:dyDescent="0.3">
      <c r="C92" s="12" t="s">
        <v>115</v>
      </c>
      <c r="D92" s="10"/>
      <c r="E92" s="17"/>
      <c r="F92" s="10"/>
      <c r="G92" s="38"/>
      <c r="H92" s="38"/>
      <c r="I92" s="10"/>
      <c r="J92" s="6"/>
      <c r="K92" s="39"/>
    </row>
    <row r="93" spans="1:11" ht="16.8" customHeight="1" x14ac:dyDescent="0.3">
      <c r="C93" s="10" t="s">
        <v>116</v>
      </c>
      <c r="D93" s="10"/>
      <c r="E93" s="17"/>
      <c r="F93" s="10"/>
      <c r="G93" s="38"/>
      <c r="H93" s="38"/>
      <c r="I93" s="10"/>
      <c r="J93" s="6"/>
      <c r="K93" s="39"/>
    </row>
    <row r="94" spans="1:11" ht="16.8" customHeight="1" x14ac:dyDescent="0.3">
      <c r="D94" s="10"/>
      <c r="E94" s="17"/>
      <c r="F94" s="10"/>
      <c r="G94" s="38"/>
      <c r="H94" s="38"/>
      <c r="I94" s="10"/>
      <c r="J94" s="6"/>
      <c r="K94" s="39"/>
    </row>
    <row r="95" spans="1:11" ht="16.8" customHeight="1" x14ac:dyDescent="0.3">
      <c r="C95" s="12" t="s">
        <v>54</v>
      </c>
      <c r="D95" s="13" t="s">
        <v>69</v>
      </c>
      <c r="E95" s="13" t="s">
        <v>70</v>
      </c>
      <c r="F95" s="36" t="s">
        <v>26</v>
      </c>
      <c r="G95" s="13"/>
      <c r="H95" s="71" t="s">
        <v>71</v>
      </c>
      <c r="I95" s="36" t="s">
        <v>26</v>
      </c>
      <c r="J95" s="1"/>
      <c r="K95" s="9"/>
    </row>
    <row r="96" spans="1:11" ht="16.8" customHeight="1" x14ac:dyDescent="0.3">
      <c r="A96" s="14" t="s">
        <v>5</v>
      </c>
      <c r="B96" s="10" t="s">
        <v>6</v>
      </c>
      <c r="C96" s="10" t="s">
        <v>32</v>
      </c>
      <c r="D96" s="10">
        <v>0</v>
      </c>
      <c r="E96" s="15">
        <v>7980</v>
      </c>
      <c r="F96" s="10">
        <f t="shared" ref="F96:F103" si="25">+D96*E96</f>
        <v>0</v>
      </c>
      <c r="G96" s="15"/>
      <c r="H96" s="38">
        <f t="shared" ref="H96:H103" si="26">+E96*0.2</f>
        <v>1596</v>
      </c>
      <c r="I96" s="10">
        <f t="shared" ref="I96:I103" si="27">+D96*H96</f>
        <v>0</v>
      </c>
      <c r="J96" s="2"/>
      <c r="K96" s="9"/>
    </row>
    <row r="97" spans="1:11" ht="16.8" customHeight="1" x14ac:dyDescent="0.3">
      <c r="A97" s="14" t="s">
        <v>8</v>
      </c>
      <c r="B97" s="10" t="s">
        <v>9</v>
      </c>
      <c r="C97" s="10" t="s">
        <v>32</v>
      </c>
      <c r="D97" s="10">
        <v>0</v>
      </c>
      <c r="E97" s="15">
        <v>5880</v>
      </c>
      <c r="F97" s="10">
        <f t="shared" si="25"/>
        <v>0</v>
      </c>
      <c r="G97" s="15"/>
      <c r="H97" s="38">
        <f t="shared" si="26"/>
        <v>1176</v>
      </c>
      <c r="I97" s="10">
        <f t="shared" si="27"/>
        <v>0</v>
      </c>
      <c r="J97" s="2"/>
      <c r="K97" s="9"/>
    </row>
    <row r="98" spans="1:11" ht="16.8" customHeight="1" x14ac:dyDescent="0.3">
      <c r="A98" s="14" t="s">
        <v>10</v>
      </c>
      <c r="B98" s="10" t="s">
        <v>11</v>
      </c>
      <c r="C98" s="10" t="s">
        <v>32</v>
      </c>
      <c r="D98" s="10">
        <v>0</v>
      </c>
      <c r="E98" s="15">
        <v>3835</v>
      </c>
      <c r="F98" s="10">
        <f t="shared" si="25"/>
        <v>0</v>
      </c>
      <c r="G98" s="15"/>
      <c r="H98" s="38">
        <f t="shared" si="26"/>
        <v>767</v>
      </c>
      <c r="I98" s="10">
        <f t="shared" si="27"/>
        <v>0</v>
      </c>
      <c r="J98" s="2"/>
      <c r="K98" s="9"/>
    </row>
    <row r="99" spans="1:11" ht="16.8" customHeight="1" x14ac:dyDescent="0.3">
      <c r="A99" s="14" t="s">
        <v>12</v>
      </c>
      <c r="B99" s="10" t="s">
        <v>13</v>
      </c>
      <c r="C99" s="10" t="s">
        <v>32</v>
      </c>
      <c r="D99" s="10">
        <v>0</v>
      </c>
      <c r="E99" s="15">
        <v>2495</v>
      </c>
      <c r="F99" s="10">
        <f t="shared" si="25"/>
        <v>0</v>
      </c>
      <c r="G99" s="15"/>
      <c r="H99" s="38">
        <f t="shared" si="26"/>
        <v>499</v>
      </c>
      <c r="I99" s="10">
        <f t="shared" si="27"/>
        <v>0</v>
      </c>
      <c r="J99" s="2"/>
      <c r="K99" s="9"/>
    </row>
    <row r="100" spans="1:11" ht="16.8" customHeight="1" x14ac:dyDescent="0.3">
      <c r="A100" s="14" t="s">
        <v>14</v>
      </c>
      <c r="B100" s="10" t="s">
        <v>15</v>
      </c>
      <c r="C100" s="10" t="s">
        <v>32</v>
      </c>
      <c r="D100" s="10">
        <v>0</v>
      </c>
      <c r="E100" s="15">
        <v>1760</v>
      </c>
      <c r="F100" s="10">
        <f t="shared" si="25"/>
        <v>0</v>
      </c>
      <c r="G100" s="15"/>
      <c r="H100" s="38">
        <f t="shared" si="26"/>
        <v>352</v>
      </c>
      <c r="I100" s="10">
        <f t="shared" si="27"/>
        <v>0</v>
      </c>
      <c r="J100" s="2"/>
      <c r="K100" s="9"/>
    </row>
    <row r="101" spans="1:11" ht="16.8" customHeight="1" x14ac:dyDescent="0.3">
      <c r="C101" s="10" t="s">
        <v>16</v>
      </c>
      <c r="D101" s="10">
        <v>0</v>
      </c>
      <c r="E101" s="15">
        <v>840</v>
      </c>
      <c r="F101" s="10">
        <f t="shared" si="25"/>
        <v>0</v>
      </c>
      <c r="G101" s="15"/>
      <c r="H101" s="38">
        <f t="shared" si="26"/>
        <v>168</v>
      </c>
      <c r="I101" s="10">
        <f t="shared" si="27"/>
        <v>0</v>
      </c>
      <c r="J101" s="2"/>
      <c r="K101" s="9" t="s">
        <v>75</v>
      </c>
    </row>
    <row r="102" spans="1:11" ht="16.8" customHeight="1" x14ac:dyDescent="0.3">
      <c r="C102" s="10" t="s">
        <v>17</v>
      </c>
      <c r="D102" s="10">
        <v>0</v>
      </c>
      <c r="E102" s="15">
        <v>420</v>
      </c>
      <c r="F102" s="10">
        <f t="shared" si="25"/>
        <v>0</v>
      </c>
      <c r="G102" s="15"/>
      <c r="H102" s="38">
        <f t="shared" si="26"/>
        <v>84</v>
      </c>
      <c r="I102" s="10">
        <f t="shared" si="27"/>
        <v>0</v>
      </c>
      <c r="J102" s="2"/>
      <c r="K102" s="9" t="s">
        <v>76</v>
      </c>
    </row>
    <row r="103" spans="1:11" ht="16.8" customHeight="1" x14ac:dyDescent="0.3">
      <c r="C103" s="10" t="s">
        <v>18</v>
      </c>
      <c r="D103" s="10">
        <v>0</v>
      </c>
      <c r="E103" s="15">
        <v>173</v>
      </c>
      <c r="F103" s="10">
        <f t="shared" si="25"/>
        <v>0</v>
      </c>
      <c r="G103" s="15"/>
      <c r="H103" s="38">
        <f t="shared" si="26"/>
        <v>34.6</v>
      </c>
      <c r="I103" s="10">
        <f t="shared" si="27"/>
        <v>0</v>
      </c>
      <c r="J103" s="2"/>
      <c r="K103" s="9"/>
    </row>
    <row r="104" spans="1:11" ht="16.8" customHeight="1" x14ac:dyDescent="0.3">
      <c r="A104" s="16" t="s">
        <v>26</v>
      </c>
      <c r="B104" s="16"/>
      <c r="C104" s="16"/>
      <c r="D104" s="28"/>
      <c r="E104" s="10"/>
      <c r="F104" s="28">
        <f>SUM(F96:F103)</f>
        <v>0</v>
      </c>
      <c r="G104" s="16"/>
      <c r="H104" s="73"/>
      <c r="I104" s="28">
        <f>SUM(I96:I103)</f>
        <v>0</v>
      </c>
      <c r="J104" s="1"/>
      <c r="K104" s="41"/>
    </row>
    <row r="105" spans="1:11" ht="16.8" customHeight="1" x14ac:dyDescent="0.3">
      <c r="D105" s="10"/>
      <c r="E105" s="10"/>
      <c r="F105" s="10"/>
      <c r="H105" s="38"/>
      <c r="I105" s="10"/>
      <c r="J105" s="1"/>
      <c r="K105" s="9"/>
    </row>
    <row r="106" spans="1:11" ht="16.8" customHeight="1" x14ac:dyDescent="0.3">
      <c r="C106" s="10" t="s">
        <v>33</v>
      </c>
      <c r="D106" s="10">
        <v>0</v>
      </c>
      <c r="E106" s="17">
        <v>8.4000000000000005E-2</v>
      </c>
      <c r="F106" s="10">
        <f t="shared" ref="F106:F107" si="28">+D106*E106</f>
        <v>0</v>
      </c>
      <c r="G106" s="38"/>
      <c r="H106" s="38"/>
      <c r="I106" s="10"/>
      <c r="J106" s="2"/>
      <c r="K106" s="9" t="s">
        <v>83</v>
      </c>
    </row>
    <row r="107" spans="1:11" ht="16.8" customHeight="1" x14ac:dyDescent="0.3">
      <c r="C107" s="10" t="s">
        <v>47</v>
      </c>
      <c r="D107" s="10">
        <v>0</v>
      </c>
      <c r="E107" s="17">
        <v>4.2000000000000003E-2</v>
      </c>
      <c r="F107" s="10">
        <f t="shared" si="28"/>
        <v>0</v>
      </c>
      <c r="G107" s="38"/>
      <c r="H107" s="38"/>
      <c r="I107" s="10"/>
      <c r="J107" s="6"/>
      <c r="K107" s="9" t="s">
        <v>84</v>
      </c>
    </row>
    <row r="108" spans="1:11" ht="16.8" customHeight="1" x14ac:dyDescent="0.3">
      <c r="D108" s="10"/>
      <c r="E108" s="10"/>
      <c r="F108" s="10"/>
      <c r="H108" s="38"/>
      <c r="I108" s="10"/>
      <c r="J108" s="1"/>
      <c r="K108" s="9"/>
    </row>
    <row r="109" spans="1:11" ht="16.8" customHeight="1" x14ac:dyDescent="0.3">
      <c r="C109" s="12" t="s">
        <v>131</v>
      </c>
      <c r="D109" s="13" t="s">
        <v>69</v>
      </c>
      <c r="E109" s="13" t="s">
        <v>70</v>
      </c>
      <c r="F109" s="36" t="s">
        <v>26</v>
      </c>
      <c r="G109" s="13"/>
      <c r="H109" s="71" t="s">
        <v>71</v>
      </c>
      <c r="I109" s="36" t="s">
        <v>26</v>
      </c>
      <c r="J109" s="1"/>
      <c r="K109" s="9"/>
    </row>
    <row r="110" spans="1:11" ht="16.8" customHeight="1" x14ac:dyDescent="0.3">
      <c r="A110" s="14" t="s">
        <v>5</v>
      </c>
      <c r="B110" s="10" t="s">
        <v>6</v>
      </c>
      <c r="C110" s="10" t="s">
        <v>34</v>
      </c>
      <c r="D110" s="10">
        <v>0</v>
      </c>
      <c r="E110" s="15">
        <v>6170</v>
      </c>
      <c r="F110" s="10">
        <f t="shared" ref="F110:F117" si="29">+D110*E110</f>
        <v>0</v>
      </c>
      <c r="G110" s="15"/>
      <c r="H110" s="38">
        <f t="shared" ref="H110:H117" si="30">+E110*0.2</f>
        <v>1234</v>
      </c>
      <c r="I110" s="10">
        <f t="shared" ref="I110:I117" si="31">+D110*H110</f>
        <v>0</v>
      </c>
      <c r="J110" s="2"/>
      <c r="K110" s="9"/>
    </row>
    <row r="111" spans="1:11" ht="16.8" customHeight="1" x14ac:dyDescent="0.3">
      <c r="A111" s="14" t="s">
        <v>8</v>
      </c>
      <c r="B111" s="10" t="s">
        <v>9</v>
      </c>
      <c r="C111" s="10" t="s">
        <v>34</v>
      </c>
      <c r="D111" s="10">
        <v>0</v>
      </c>
      <c r="E111" s="15">
        <v>4410</v>
      </c>
      <c r="F111" s="10">
        <f t="shared" si="29"/>
        <v>0</v>
      </c>
      <c r="G111" s="15"/>
      <c r="H111" s="38">
        <f t="shared" si="30"/>
        <v>882</v>
      </c>
      <c r="I111" s="10">
        <f t="shared" si="31"/>
        <v>0</v>
      </c>
      <c r="J111" s="2"/>
      <c r="K111" s="9"/>
    </row>
    <row r="112" spans="1:11" ht="16.8" customHeight="1" x14ac:dyDescent="0.3">
      <c r="A112" s="14" t="s">
        <v>10</v>
      </c>
      <c r="B112" s="10" t="s">
        <v>11</v>
      </c>
      <c r="C112" s="10" t="s">
        <v>34</v>
      </c>
      <c r="D112" s="10">
        <v>0</v>
      </c>
      <c r="E112" s="15">
        <v>2965</v>
      </c>
      <c r="F112" s="10">
        <f t="shared" si="29"/>
        <v>0</v>
      </c>
      <c r="G112" s="15"/>
      <c r="H112" s="38">
        <f t="shared" si="30"/>
        <v>593</v>
      </c>
      <c r="I112" s="10">
        <f t="shared" si="31"/>
        <v>0</v>
      </c>
      <c r="J112" s="2"/>
      <c r="K112" s="9"/>
    </row>
    <row r="113" spans="1:11" ht="16.8" customHeight="1" x14ac:dyDescent="0.3">
      <c r="A113" s="14" t="s">
        <v>12</v>
      </c>
      <c r="B113" s="10" t="s">
        <v>13</v>
      </c>
      <c r="C113" s="10" t="s">
        <v>34</v>
      </c>
      <c r="D113" s="10">
        <v>0</v>
      </c>
      <c r="E113" s="15">
        <v>1890</v>
      </c>
      <c r="F113" s="10">
        <f t="shared" si="29"/>
        <v>0</v>
      </c>
      <c r="G113" s="15"/>
      <c r="H113" s="38">
        <f t="shared" si="30"/>
        <v>378</v>
      </c>
      <c r="I113" s="10">
        <f t="shared" si="31"/>
        <v>0</v>
      </c>
      <c r="J113" s="2"/>
      <c r="K113" s="9"/>
    </row>
    <row r="114" spans="1:11" ht="16.8" customHeight="1" x14ac:dyDescent="0.3">
      <c r="A114" s="14" t="s">
        <v>14</v>
      </c>
      <c r="B114" s="10" t="s">
        <v>15</v>
      </c>
      <c r="C114" s="10" t="s">
        <v>34</v>
      </c>
      <c r="D114" s="10">
        <v>0</v>
      </c>
      <c r="E114" s="15">
        <v>1180</v>
      </c>
      <c r="F114" s="10">
        <f t="shared" si="29"/>
        <v>0</v>
      </c>
      <c r="G114" s="15"/>
      <c r="H114" s="38">
        <f t="shared" si="30"/>
        <v>236</v>
      </c>
      <c r="I114" s="10">
        <f t="shared" si="31"/>
        <v>0</v>
      </c>
      <c r="J114" s="2"/>
      <c r="K114" s="9"/>
    </row>
    <row r="115" spans="1:11" ht="16.8" customHeight="1" x14ac:dyDescent="0.3">
      <c r="C115" s="10" t="s">
        <v>16</v>
      </c>
      <c r="D115" s="10">
        <v>0</v>
      </c>
      <c r="E115" s="15">
        <v>551</v>
      </c>
      <c r="F115" s="10">
        <f t="shared" si="29"/>
        <v>0</v>
      </c>
      <c r="G115" s="15"/>
      <c r="H115" s="38">
        <f t="shared" si="30"/>
        <v>110.2</v>
      </c>
      <c r="I115" s="10">
        <f t="shared" si="31"/>
        <v>0</v>
      </c>
      <c r="J115" s="2"/>
      <c r="K115" s="9" t="s">
        <v>75</v>
      </c>
    </row>
    <row r="116" spans="1:11" ht="16.8" customHeight="1" x14ac:dyDescent="0.3">
      <c r="C116" s="10" t="s">
        <v>17</v>
      </c>
      <c r="D116" s="10">
        <v>0</v>
      </c>
      <c r="E116" s="15">
        <v>273</v>
      </c>
      <c r="F116" s="10">
        <f t="shared" si="29"/>
        <v>0</v>
      </c>
      <c r="G116" s="15"/>
      <c r="H116" s="38">
        <f t="shared" si="30"/>
        <v>54.6</v>
      </c>
      <c r="I116" s="10">
        <f t="shared" si="31"/>
        <v>0</v>
      </c>
      <c r="J116" s="2"/>
      <c r="K116" s="9" t="s">
        <v>76</v>
      </c>
    </row>
    <row r="117" spans="1:11" ht="16.8" customHeight="1" x14ac:dyDescent="0.3">
      <c r="C117" s="10" t="s">
        <v>18</v>
      </c>
      <c r="D117" s="10">
        <v>0</v>
      </c>
      <c r="E117" s="15">
        <v>110</v>
      </c>
      <c r="F117" s="10">
        <f t="shared" si="29"/>
        <v>0</v>
      </c>
      <c r="G117" s="15"/>
      <c r="H117" s="38">
        <f t="shared" si="30"/>
        <v>22</v>
      </c>
      <c r="I117" s="10">
        <f t="shared" si="31"/>
        <v>0</v>
      </c>
      <c r="J117" s="2"/>
      <c r="K117" s="9"/>
    </row>
    <row r="118" spans="1:11" ht="16.8" customHeight="1" x14ac:dyDescent="0.3">
      <c r="A118" s="16" t="s">
        <v>26</v>
      </c>
      <c r="B118" s="16"/>
      <c r="C118" s="16"/>
      <c r="D118" s="28"/>
      <c r="E118" s="10"/>
      <c r="F118" s="28">
        <f>SUM(F110:F117)</f>
        <v>0</v>
      </c>
      <c r="G118" s="16"/>
      <c r="H118" s="73"/>
      <c r="I118" s="28">
        <f>SUM(I110:I117)</f>
        <v>0</v>
      </c>
      <c r="J118" s="1"/>
      <c r="K118" s="41"/>
    </row>
    <row r="119" spans="1:11" ht="16.8" customHeight="1" x14ac:dyDescent="0.3">
      <c r="A119" s="16"/>
      <c r="B119" s="16"/>
      <c r="C119" s="16"/>
      <c r="D119" s="28"/>
      <c r="E119" s="10"/>
      <c r="F119" s="28"/>
      <c r="G119" s="16"/>
      <c r="H119" s="73"/>
      <c r="I119" s="28"/>
      <c r="J119" s="1"/>
      <c r="K119" s="41"/>
    </row>
    <row r="120" spans="1:11" ht="16.8" customHeight="1" x14ac:dyDescent="0.3">
      <c r="C120" s="12" t="s">
        <v>55</v>
      </c>
      <c r="D120" s="13" t="s">
        <v>69</v>
      </c>
      <c r="E120" s="13" t="s">
        <v>70</v>
      </c>
      <c r="F120" s="36" t="s">
        <v>26</v>
      </c>
      <c r="G120" s="13"/>
      <c r="H120" s="71" t="s">
        <v>71</v>
      </c>
      <c r="I120" s="36" t="s">
        <v>26</v>
      </c>
      <c r="J120" s="1"/>
      <c r="K120" s="9"/>
    </row>
    <row r="121" spans="1:11" ht="16.8" customHeight="1" x14ac:dyDescent="0.3">
      <c r="A121" s="14" t="s">
        <v>5</v>
      </c>
      <c r="B121" s="10" t="s">
        <v>6</v>
      </c>
      <c r="C121" s="10" t="s">
        <v>117</v>
      </c>
      <c r="D121" s="10">
        <v>0</v>
      </c>
      <c r="E121" s="15">
        <v>7404</v>
      </c>
      <c r="F121" s="10">
        <f t="shared" ref="F121:F128" si="32">+D121*E121</f>
        <v>0</v>
      </c>
      <c r="G121" s="15"/>
      <c r="H121" s="38">
        <f t="shared" ref="H121:H128" si="33">+E121*0.2</f>
        <v>1480.8000000000002</v>
      </c>
      <c r="I121" s="10">
        <f t="shared" ref="I121:I128" si="34">+D121*H121</f>
        <v>0</v>
      </c>
      <c r="J121" s="2"/>
      <c r="K121" s="3" t="s">
        <v>118</v>
      </c>
    </row>
    <row r="122" spans="1:11" ht="16.8" customHeight="1" x14ac:dyDescent="0.3">
      <c r="A122" s="14" t="s">
        <v>8</v>
      </c>
      <c r="B122" s="10" t="s">
        <v>9</v>
      </c>
      <c r="C122" s="10" t="s">
        <v>117</v>
      </c>
      <c r="D122" s="10">
        <v>0</v>
      </c>
      <c r="E122" s="15">
        <v>5292</v>
      </c>
      <c r="F122" s="10">
        <f t="shared" si="32"/>
        <v>0</v>
      </c>
      <c r="G122" s="15"/>
      <c r="H122" s="38">
        <f t="shared" si="33"/>
        <v>1058.4000000000001</v>
      </c>
      <c r="I122" s="10">
        <f t="shared" si="34"/>
        <v>0</v>
      </c>
      <c r="J122" s="2"/>
      <c r="K122" s="3" t="s">
        <v>118</v>
      </c>
    </row>
    <row r="123" spans="1:11" ht="16.8" customHeight="1" x14ac:dyDescent="0.3">
      <c r="A123" s="14" t="s">
        <v>10</v>
      </c>
      <c r="B123" s="10" t="s">
        <v>11</v>
      </c>
      <c r="C123" s="10" t="s">
        <v>117</v>
      </c>
      <c r="D123" s="10">
        <v>0</v>
      </c>
      <c r="E123" s="15">
        <v>3558</v>
      </c>
      <c r="F123" s="10">
        <f t="shared" si="32"/>
        <v>0</v>
      </c>
      <c r="G123" s="15"/>
      <c r="H123" s="38">
        <f t="shared" si="33"/>
        <v>711.6</v>
      </c>
      <c r="I123" s="10">
        <f t="shared" si="34"/>
        <v>0</v>
      </c>
      <c r="J123" s="2"/>
      <c r="K123" s="3" t="s">
        <v>118</v>
      </c>
    </row>
    <row r="124" spans="1:11" ht="16.8" customHeight="1" x14ac:dyDescent="0.3">
      <c r="A124" s="14" t="s">
        <v>12</v>
      </c>
      <c r="B124" s="10" t="s">
        <v>13</v>
      </c>
      <c r="C124" s="10" t="s">
        <v>117</v>
      </c>
      <c r="D124" s="10">
        <v>0</v>
      </c>
      <c r="E124" s="15">
        <v>2268</v>
      </c>
      <c r="F124" s="10">
        <f t="shared" si="32"/>
        <v>0</v>
      </c>
      <c r="G124" s="15"/>
      <c r="H124" s="38">
        <f t="shared" si="33"/>
        <v>453.6</v>
      </c>
      <c r="I124" s="10">
        <f t="shared" si="34"/>
        <v>0</v>
      </c>
      <c r="J124" s="2"/>
      <c r="K124" s="3" t="s">
        <v>118</v>
      </c>
    </row>
    <row r="125" spans="1:11" ht="16.8" customHeight="1" x14ac:dyDescent="0.3">
      <c r="A125" s="14" t="s">
        <v>14</v>
      </c>
      <c r="B125" s="10" t="s">
        <v>15</v>
      </c>
      <c r="C125" s="10" t="s">
        <v>117</v>
      </c>
      <c r="D125" s="10">
        <v>0</v>
      </c>
      <c r="E125" s="15">
        <v>1416</v>
      </c>
      <c r="F125" s="10">
        <f t="shared" si="32"/>
        <v>0</v>
      </c>
      <c r="G125" s="15"/>
      <c r="H125" s="38">
        <f t="shared" si="33"/>
        <v>283.2</v>
      </c>
      <c r="I125" s="10">
        <f t="shared" si="34"/>
        <v>0</v>
      </c>
      <c r="J125" s="2"/>
      <c r="K125" s="3" t="s">
        <v>118</v>
      </c>
    </row>
    <row r="126" spans="1:11" ht="16.8" customHeight="1" x14ac:dyDescent="0.3">
      <c r="C126" s="10" t="s">
        <v>111</v>
      </c>
      <c r="D126" s="10">
        <v>0</v>
      </c>
      <c r="E126" s="15">
        <v>661</v>
      </c>
      <c r="F126" s="10">
        <f t="shared" si="32"/>
        <v>0</v>
      </c>
      <c r="G126" s="15"/>
      <c r="H126" s="38">
        <f t="shared" si="33"/>
        <v>132.20000000000002</v>
      </c>
      <c r="I126" s="10">
        <f t="shared" si="34"/>
        <v>0</v>
      </c>
      <c r="J126" s="2"/>
      <c r="K126" s="9" t="s">
        <v>75</v>
      </c>
    </row>
    <row r="127" spans="1:11" ht="16.8" customHeight="1" x14ac:dyDescent="0.3">
      <c r="C127" s="10" t="s">
        <v>112</v>
      </c>
      <c r="D127" s="10">
        <v>0</v>
      </c>
      <c r="E127" s="15">
        <v>328</v>
      </c>
      <c r="F127" s="10">
        <f t="shared" si="32"/>
        <v>0</v>
      </c>
      <c r="G127" s="15"/>
      <c r="H127" s="38">
        <f t="shared" si="33"/>
        <v>65.600000000000009</v>
      </c>
      <c r="I127" s="10">
        <f t="shared" si="34"/>
        <v>0</v>
      </c>
      <c r="J127" s="2"/>
      <c r="K127" s="9" t="s">
        <v>76</v>
      </c>
    </row>
    <row r="128" spans="1:11" ht="16.8" customHeight="1" x14ac:dyDescent="0.3">
      <c r="C128" s="10" t="s">
        <v>113</v>
      </c>
      <c r="D128" s="10">
        <v>0</v>
      </c>
      <c r="E128" s="15">
        <v>132</v>
      </c>
      <c r="F128" s="10">
        <f t="shared" si="32"/>
        <v>0</v>
      </c>
      <c r="G128" s="15"/>
      <c r="H128" s="38">
        <f t="shared" si="33"/>
        <v>26.400000000000002</v>
      </c>
      <c r="I128" s="10">
        <f t="shared" si="34"/>
        <v>0</v>
      </c>
      <c r="J128" s="2"/>
      <c r="K128" s="9"/>
    </row>
    <row r="129" spans="1:230" ht="16.8" customHeight="1" x14ac:dyDescent="0.3">
      <c r="A129" s="16"/>
      <c r="B129" s="16"/>
      <c r="C129" s="16"/>
      <c r="D129" s="28"/>
      <c r="E129" s="10"/>
      <c r="F129" s="28">
        <f>SUM(F121:F128)</f>
        <v>0</v>
      </c>
      <c r="G129" s="16"/>
      <c r="H129" s="73"/>
      <c r="I129" s="28">
        <f>SUM(I121:I128)</f>
        <v>0</v>
      </c>
      <c r="J129" s="1"/>
      <c r="K129" s="41"/>
    </row>
    <row r="130" spans="1:230" ht="16.8" customHeight="1" x14ac:dyDescent="0.3">
      <c r="A130" s="16"/>
      <c r="B130" s="16"/>
      <c r="C130" s="16"/>
      <c r="D130" s="28"/>
      <c r="E130" s="10"/>
      <c r="F130" s="28"/>
      <c r="G130" s="16"/>
      <c r="H130" s="73"/>
      <c r="I130" s="28"/>
      <c r="J130" s="1"/>
      <c r="K130" s="41"/>
    </row>
    <row r="131" spans="1:230" ht="16.8" customHeight="1" x14ac:dyDescent="0.3">
      <c r="C131" s="12" t="s">
        <v>132</v>
      </c>
      <c r="D131" s="13" t="s">
        <v>69</v>
      </c>
      <c r="E131" s="13" t="s">
        <v>70</v>
      </c>
      <c r="F131" s="36" t="s">
        <v>26</v>
      </c>
      <c r="G131" s="13"/>
      <c r="H131" s="71" t="s">
        <v>71</v>
      </c>
      <c r="I131" s="36" t="s">
        <v>26</v>
      </c>
      <c r="J131" s="1"/>
      <c r="K131" s="9"/>
    </row>
    <row r="132" spans="1:230" ht="16.8" customHeight="1" x14ac:dyDescent="0.3">
      <c r="A132" s="10" t="s">
        <v>5</v>
      </c>
      <c r="B132" s="10" t="s">
        <v>6</v>
      </c>
      <c r="C132" s="10" t="s">
        <v>35</v>
      </c>
      <c r="D132" s="10">
        <v>0</v>
      </c>
      <c r="E132" s="15">
        <v>3125</v>
      </c>
      <c r="F132" s="10">
        <f t="shared" ref="F132:F139" si="35">+D132*E132</f>
        <v>0</v>
      </c>
      <c r="G132" s="15"/>
      <c r="H132" s="38">
        <f t="shared" ref="H132:H139" si="36">+E132*0.2</f>
        <v>625</v>
      </c>
      <c r="I132" s="10">
        <f t="shared" ref="I132:I139" si="37">+D132*H132</f>
        <v>0</v>
      </c>
      <c r="J132" s="2"/>
      <c r="K132" s="9" t="s">
        <v>85</v>
      </c>
    </row>
    <row r="133" spans="1:230" ht="16.8" customHeight="1" x14ac:dyDescent="0.3">
      <c r="A133" s="10" t="s">
        <v>8</v>
      </c>
      <c r="B133" s="10" t="s">
        <v>9</v>
      </c>
      <c r="C133" s="10" t="s">
        <v>35</v>
      </c>
      <c r="D133" s="10">
        <v>0</v>
      </c>
      <c r="E133" s="15">
        <v>2470</v>
      </c>
      <c r="F133" s="10">
        <f t="shared" si="35"/>
        <v>0</v>
      </c>
      <c r="G133" s="15"/>
      <c r="H133" s="38">
        <f t="shared" si="36"/>
        <v>494</v>
      </c>
      <c r="I133" s="10">
        <f t="shared" si="37"/>
        <v>0</v>
      </c>
      <c r="J133" s="2"/>
      <c r="K133" s="9" t="s">
        <v>85</v>
      </c>
    </row>
    <row r="134" spans="1:230" ht="16.8" customHeight="1" x14ac:dyDescent="0.3">
      <c r="A134" s="10" t="s">
        <v>10</v>
      </c>
      <c r="B134" s="10" t="s">
        <v>11</v>
      </c>
      <c r="C134" s="10" t="s">
        <v>35</v>
      </c>
      <c r="D134" s="10">
        <v>0</v>
      </c>
      <c r="E134" s="15">
        <v>1840</v>
      </c>
      <c r="F134" s="10">
        <f t="shared" si="35"/>
        <v>0</v>
      </c>
      <c r="G134" s="15"/>
      <c r="H134" s="38">
        <f t="shared" si="36"/>
        <v>368</v>
      </c>
      <c r="I134" s="10">
        <f t="shared" si="37"/>
        <v>0</v>
      </c>
      <c r="J134" s="2"/>
      <c r="K134" s="9" t="s">
        <v>85</v>
      </c>
    </row>
    <row r="135" spans="1:230" ht="16.8" customHeight="1" x14ac:dyDescent="0.3">
      <c r="A135" s="14" t="s">
        <v>12</v>
      </c>
      <c r="B135" s="10" t="s">
        <v>13</v>
      </c>
      <c r="C135" s="10" t="s">
        <v>35</v>
      </c>
      <c r="D135" s="10">
        <v>0</v>
      </c>
      <c r="E135" s="15">
        <v>1235</v>
      </c>
      <c r="F135" s="10">
        <f t="shared" si="35"/>
        <v>0</v>
      </c>
      <c r="G135" s="15"/>
      <c r="H135" s="38">
        <f t="shared" si="36"/>
        <v>247</v>
      </c>
      <c r="I135" s="10">
        <f t="shared" si="37"/>
        <v>0</v>
      </c>
      <c r="J135" s="2"/>
      <c r="K135" s="9" t="s">
        <v>85</v>
      </c>
    </row>
    <row r="136" spans="1:230" ht="16.8" customHeight="1" x14ac:dyDescent="0.3">
      <c r="A136" s="14" t="s">
        <v>14</v>
      </c>
      <c r="B136" s="10" t="s">
        <v>15</v>
      </c>
      <c r="C136" s="10" t="s">
        <v>35</v>
      </c>
      <c r="D136" s="10">
        <v>0</v>
      </c>
      <c r="E136" s="15">
        <v>685</v>
      </c>
      <c r="F136" s="10">
        <f t="shared" si="35"/>
        <v>0</v>
      </c>
      <c r="G136" s="15"/>
      <c r="H136" s="38">
        <f t="shared" si="36"/>
        <v>137</v>
      </c>
      <c r="I136" s="10">
        <f t="shared" si="37"/>
        <v>0</v>
      </c>
      <c r="J136" s="2"/>
      <c r="K136" s="9" t="s">
        <v>85</v>
      </c>
    </row>
    <row r="137" spans="1:230" ht="16.8" customHeight="1" x14ac:dyDescent="0.3">
      <c r="C137" s="10" t="s">
        <v>16</v>
      </c>
      <c r="D137" s="10">
        <v>0</v>
      </c>
      <c r="E137" s="15">
        <v>315</v>
      </c>
      <c r="F137" s="10">
        <f t="shared" si="35"/>
        <v>0</v>
      </c>
      <c r="G137" s="15"/>
      <c r="H137" s="38">
        <f t="shared" si="36"/>
        <v>63</v>
      </c>
      <c r="I137" s="10">
        <f t="shared" si="37"/>
        <v>0</v>
      </c>
      <c r="J137" s="2"/>
      <c r="K137" s="9" t="s">
        <v>75</v>
      </c>
    </row>
    <row r="138" spans="1:230" ht="16.8" customHeight="1" x14ac:dyDescent="0.3">
      <c r="C138" s="10" t="s">
        <v>17</v>
      </c>
      <c r="D138" s="10">
        <v>0</v>
      </c>
      <c r="E138" s="15">
        <v>158</v>
      </c>
      <c r="F138" s="10">
        <f t="shared" si="35"/>
        <v>0</v>
      </c>
      <c r="G138" s="15"/>
      <c r="H138" s="38">
        <f t="shared" si="36"/>
        <v>31.6</v>
      </c>
      <c r="I138" s="10">
        <f t="shared" si="37"/>
        <v>0</v>
      </c>
      <c r="J138" s="2"/>
      <c r="K138" s="9" t="s">
        <v>76</v>
      </c>
    </row>
    <row r="139" spans="1:230" ht="16.8" customHeight="1" x14ac:dyDescent="0.3">
      <c r="C139" s="10" t="s">
        <v>18</v>
      </c>
      <c r="D139" s="10">
        <v>0</v>
      </c>
      <c r="E139" s="15">
        <v>63</v>
      </c>
      <c r="F139" s="10">
        <f t="shared" si="35"/>
        <v>0</v>
      </c>
      <c r="G139" s="15"/>
      <c r="H139" s="38">
        <f t="shared" si="36"/>
        <v>12.600000000000001</v>
      </c>
      <c r="I139" s="10">
        <f t="shared" si="37"/>
        <v>0</v>
      </c>
      <c r="J139" s="2"/>
      <c r="K139" s="9"/>
    </row>
    <row r="140" spans="1:230" ht="16.8" customHeight="1" x14ac:dyDescent="0.3">
      <c r="A140" s="16" t="s">
        <v>26</v>
      </c>
      <c r="B140" s="16"/>
      <c r="C140" s="16"/>
      <c r="D140" s="28"/>
      <c r="E140" s="10"/>
      <c r="F140" s="28">
        <f>SUM(F132:F139)</f>
        <v>0</v>
      </c>
      <c r="G140" s="16"/>
      <c r="H140" s="73"/>
      <c r="I140" s="28">
        <f>SUM(I132:I139)</f>
        <v>0</v>
      </c>
      <c r="J140" s="1"/>
      <c r="K140" s="41"/>
    </row>
    <row r="141" spans="1:230" ht="16.8" customHeight="1" x14ac:dyDescent="0.3">
      <c r="D141" s="10"/>
      <c r="E141" s="10"/>
      <c r="F141" s="10"/>
      <c r="H141" s="38"/>
      <c r="I141" s="10"/>
      <c r="J141" s="1"/>
      <c r="K141" s="9"/>
    </row>
    <row r="142" spans="1:230" ht="16.8" customHeight="1" x14ac:dyDescent="0.3">
      <c r="C142" s="10" t="s">
        <v>36</v>
      </c>
      <c r="D142" s="10">
        <v>0</v>
      </c>
      <c r="E142" s="17">
        <v>4.2000000000000003E-2</v>
      </c>
      <c r="F142" s="10">
        <f>+D142*E142</f>
        <v>0</v>
      </c>
      <c r="G142" s="38"/>
      <c r="H142" s="38"/>
      <c r="I142" s="10"/>
      <c r="J142" s="6"/>
      <c r="K142" s="39" t="s">
        <v>82</v>
      </c>
    </row>
    <row r="143" spans="1:230" ht="16.8" customHeight="1" x14ac:dyDescent="0.3">
      <c r="D143" s="10"/>
      <c r="E143" s="17"/>
      <c r="F143" s="10"/>
      <c r="G143" s="38"/>
      <c r="H143" s="38"/>
      <c r="I143" s="10"/>
      <c r="J143" s="6"/>
      <c r="K143" s="39"/>
    </row>
    <row r="144" spans="1:230" ht="16.8" customHeight="1" x14ac:dyDescent="0.25">
      <c r="C144" s="12" t="s">
        <v>119</v>
      </c>
      <c r="D144" s="13" t="s">
        <v>69</v>
      </c>
      <c r="E144" s="13" t="s">
        <v>70</v>
      </c>
      <c r="F144" s="36" t="s">
        <v>26</v>
      </c>
      <c r="G144" s="13"/>
      <c r="H144" s="71" t="s">
        <v>71</v>
      </c>
      <c r="I144" s="36" t="s">
        <v>26</v>
      </c>
      <c r="J144" s="9"/>
      <c r="K144" s="9"/>
      <c r="EB144" s="9"/>
      <c r="EC144" s="9"/>
      <c r="ED144" s="9"/>
      <c r="EE144" s="9"/>
      <c r="EF144" s="9"/>
      <c r="EG144" s="9"/>
      <c r="EH144" s="9"/>
      <c r="EI144" s="9"/>
      <c r="EJ144" s="9"/>
      <c r="EK144" s="9"/>
      <c r="EL144" s="9"/>
      <c r="EM144" s="9"/>
      <c r="EN144" s="9"/>
      <c r="EO144" s="9"/>
      <c r="EP144" s="9"/>
      <c r="EQ144" s="9"/>
      <c r="ER144" s="9"/>
      <c r="ES144" s="9"/>
      <c r="ET144" s="9"/>
      <c r="EU144" s="9"/>
      <c r="EV144" s="9"/>
      <c r="EW144" s="9"/>
      <c r="EX144" s="9"/>
      <c r="EY144" s="9"/>
      <c r="EZ144" s="9"/>
      <c r="FA144" s="9"/>
      <c r="FB144" s="9"/>
      <c r="FC144" s="9"/>
      <c r="FD144" s="9"/>
      <c r="FE144" s="9"/>
      <c r="FF144" s="9"/>
      <c r="FG144" s="9"/>
      <c r="FH144" s="9"/>
      <c r="FI144" s="9"/>
      <c r="FJ144" s="9"/>
      <c r="FK144" s="9"/>
      <c r="FL144" s="9"/>
      <c r="FM144" s="9"/>
      <c r="FN144" s="9"/>
      <c r="FO144" s="9"/>
      <c r="FP144" s="9"/>
      <c r="FQ144" s="9"/>
      <c r="FR144" s="9"/>
      <c r="FS144" s="9"/>
      <c r="FT144" s="9"/>
      <c r="FU144" s="9"/>
      <c r="FV144" s="9"/>
      <c r="FW144" s="9"/>
      <c r="FX144" s="9"/>
      <c r="FY144" s="9"/>
      <c r="FZ144" s="9"/>
      <c r="GA144" s="9"/>
      <c r="GB144" s="9"/>
      <c r="GC144" s="9"/>
      <c r="GD144" s="9"/>
      <c r="GE144" s="9"/>
      <c r="GF144" s="9"/>
      <c r="GG144" s="9"/>
      <c r="GH144" s="9"/>
      <c r="GI144" s="9"/>
      <c r="GJ144" s="9"/>
      <c r="GK144" s="9"/>
      <c r="GL144" s="9"/>
      <c r="GM144" s="9"/>
      <c r="GN144" s="9"/>
      <c r="GO144" s="9"/>
      <c r="GP144" s="9"/>
      <c r="GQ144" s="9"/>
      <c r="GR144" s="9"/>
      <c r="GS144" s="9"/>
      <c r="GT144" s="9"/>
      <c r="GU144" s="9"/>
      <c r="GV144" s="9"/>
      <c r="GW144" s="9"/>
      <c r="GX144" s="9"/>
      <c r="GY144" s="9"/>
      <c r="GZ144" s="9"/>
      <c r="HA144" s="9"/>
      <c r="HB144" s="9"/>
      <c r="HC144" s="9"/>
      <c r="HD144" s="9"/>
      <c r="HE144" s="9"/>
      <c r="HF144" s="9"/>
      <c r="HG144" s="9"/>
      <c r="HH144" s="9"/>
      <c r="HI144" s="9"/>
      <c r="HJ144" s="9"/>
      <c r="HK144" s="9"/>
      <c r="HL144" s="9"/>
      <c r="HM144" s="9"/>
      <c r="HN144" s="9"/>
      <c r="HO144" s="9"/>
      <c r="HP144" s="9"/>
      <c r="HQ144" s="9"/>
      <c r="HR144" s="9"/>
      <c r="HS144" s="9"/>
      <c r="HT144" s="9"/>
      <c r="HU144" s="9"/>
      <c r="HV144" s="9"/>
    </row>
    <row r="145" spans="1:230" ht="16.8" customHeight="1" x14ac:dyDescent="0.2">
      <c r="A145" s="14" t="s">
        <v>5</v>
      </c>
      <c r="B145" s="10" t="s">
        <v>6</v>
      </c>
      <c r="C145" s="10" t="s">
        <v>120</v>
      </c>
      <c r="D145" s="10">
        <v>0</v>
      </c>
      <c r="E145" s="15">
        <v>8235</v>
      </c>
      <c r="F145" s="10">
        <f t="shared" ref="F145:F152" si="38">+D145*E145</f>
        <v>0</v>
      </c>
      <c r="G145" s="15"/>
      <c r="H145" s="38">
        <f>+E145*0.2</f>
        <v>1647</v>
      </c>
      <c r="I145" s="10">
        <f t="shared" ref="I145:I152" si="39">+D145*H145</f>
        <v>0</v>
      </c>
      <c r="J145" s="9"/>
      <c r="K145" s="9" t="s">
        <v>121</v>
      </c>
      <c r="EB145" s="9"/>
      <c r="EC145" s="9"/>
      <c r="ED145" s="9"/>
      <c r="EE145" s="9"/>
      <c r="EF145" s="9"/>
      <c r="EG145" s="9"/>
      <c r="EH145" s="9"/>
      <c r="EI145" s="9"/>
      <c r="EJ145" s="9"/>
      <c r="EK145" s="9"/>
      <c r="EL145" s="9"/>
      <c r="EM145" s="9"/>
      <c r="EN145" s="9"/>
      <c r="EO145" s="9"/>
      <c r="EP145" s="9"/>
      <c r="EQ145" s="9"/>
      <c r="ER145" s="9"/>
      <c r="ES145" s="9"/>
      <c r="ET145" s="9"/>
      <c r="EU145" s="9"/>
      <c r="EV145" s="9"/>
      <c r="EW145" s="9"/>
      <c r="EX145" s="9"/>
      <c r="EY145" s="9"/>
      <c r="EZ145" s="9"/>
      <c r="FA145" s="9"/>
      <c r="FB145" s="9"/>
      <c r="FC145" s="9"/>
      <c r="FD145" s="9"/>
      <c r="FE145" s="9"/>
      <c r="FF145" s="9"/>
      <c r="FG145" s="9"/>
      <c r="FH145" s="9"/>
      <c r="FI145" s="9"/>
      <c r="FJ145" s="9"/>
      <c r="FK145" s="9"/>
      <c r="FL145" s="9"/>
      <c r="FM145" s="9"/>
      <c r="FN145" s="9"/>
      <c r="FO145" s="9"/>
      <c r="FP145" s="9"/>
      <c r="FQ145" s="9"/>
      <c r="FR145" s="9"/>
      <c r="FS145" s="9"/>
      <c r="FT145" s="9"/>
      <c r="FU145" s="9"/>
      <c r="FV145" s="9"/>
      <c r="FW145" s="9"/>
      <c r="FX145" s="9"/>
      <c r="FY145" s="9"/>
      <c r="FZ145" s="9"/>
      <c r="GA145" s="9"/>
      <c r="GB145" s="9"/>
      <c r="GC145" s="9"/>
      <c r="GD145" s="9"/>
      <c r="GE145" s="9"/>
      <c r="GF145" s="9"/>
      <c r="GG145" s="9"/>
      <c r="GH145" s="9"/>
      <c r="GI145" s="9"/>
      <c r="GJ145" s="9"/>
      <c r="GK145" s="9"/>
      <c r="GL145" s="9"/>
      <c r="GM145" s="9"/>
      <c r="GN145" s="9"/>
      <c r="GO145" s="9"/>
      <c r="GP145" s="9"/>
      <c r="GQ145" s="9"/>
      <c r="GR145" s="9"/>
      <c r="GS145" s="9"/>
      <c r="GT145" s="9"/>
      <c r="GU145" s="9"/>
      <c r="GV145" s="9"/>
      <c r="GW145" s="9"/>
      <c r="GX145" s="9"/>
      <c r="GY145" s="9"/>
      <c r="GZ145" s="9"/>
      <c r="HA145" s="9"/>
      <c r="HB145" s="9"/>
      <c r="HC145" s="9"/>
      <c r="HD145" s="9"/>
      <c r="HE145" s="9"/>
      <c r="HF145" s="9"/>
      <c r="HG145" s="9"/>
      <c r="HH145" s="9"/>
      <c r="HI145" s="9"/>
      <c r="HJ145" s="9"/>
      <c r="HK145" s="9"/>
      <c r="HL145" s="9"/>
      <c r="HM145" s="9"/>
      <c r="HN145" s="9"/>
      <c r="HO145" s="9"/>
      <c r="HP145" s="9"/>
      <c r="HQ145" s="9"/>
      <c r="HR145" s="9"/>
      <c r="HS145" s="9"/>
      <c r="HT145" s="9"/>
      <c r="HU145" s="9"/>
      <c r="HV145" s="9"/>
    </row>
    <row r="146" spans="1:230" ht="16.8" customHeight="1" x14ac:dyDescent="0.2">
      <c r="A146" s="14" t="s">
        <v>8</v>
      </c>
      <c r="B146" s="10" t="s">
        <v>9</v>
      </c>
      <c r="C146" s="10" t="s">
        <v>120</v>
      </c>
      <c r="D146" s="10">
        <v>0</v>
      </c>
      <c r="E146" s="15">
        <v>5700</v>
      </c>
      <c r="F146" s="10">
        <f t="shared" si="38"/>
        <v>0</v>
      </c>
      <c r="G146" s="15"/>
      <c r="H146" s="38">
        <f t="shared" ref="H146:H152" si="40">+E146*0.2</f>
        <v>1140</v>
      </c>
      <c r="I146" s="10">
        <f t="shared" si="39"/>
        <v>0</v>
      </c>
      <c r="J146" s="9"/>
      <c r="K146" s="9" t="s">
        <v>121</v>
      </c>
      <c r="EB146" s="9"/>
      <c r="EC146" s="9"/>
      <c r="ED146" s="9"/>
      <c r="EE146" s="9"/>
      <c r="EF146" s="9"/>
      <c r="EG146" s="9"/>
      <c r="EH146" s="9"/>
      <c r="EI146" s="9"/>
      <c r="EJ146" s="9"/>
      <c r="EK146" s="9"/>
      <c r="EL146" s="9"/>
      <c r="EM146" s="9"/>
      <c r="EN146" s="9"/>
      <c r="EO146" s="9"/>
      <c r="EP146" s="9"/>
      <c r="EQ146" s="9"/>
      <c r="ER146" s="9"/>
      <c r="ES146" s="9"/>
      <c r="ET146" s="9"/>
      <c r="EU146" s="9"/>
      <c r="EV146" s="9"/>
      <c r="EW146" s="9"/>
      <c r="EX146" s="9"/>
      <c r="EY146" s="9"/>
      <c r="EZ146" s="9"/>
      <c r="FA146" s="9"/>
      <c r="FB146" s="9"/>
      <c r="FC146" s="9"/>
      <c r="FD146" s="9"/>
      <c r="FE146" s="9"/>
      <c r="FF146" s="9"/>
      <c r="FG146" s="9"/>
      <c r="FH146" s="9"/>
      <c r="FI146" s="9"/>
      <c r="FJ146" s="9"/>
      <c r="FK146" s="9"/>
      <c r="FL146" s="9"/>
      <c r="FM146" s="9"/>
      <c r="FN146" s="9"/>
      <c r="FO146" s="9"/>
      <c r="FP146" s="9"/>
      <c r="FQ146" s="9"/>
      <c r="FR146" s="9"/>
      <c r="FS146" s="9"/>
      <c r="FT146" s="9"/>
      <c r="FU146" s="9"/>
      <c r="FV146" s="9"/>
      <c r="FW146" s="9"/>
      <c r="FX146" s="9"/>
      <c r="FY146" s="9"/>
      <c r="FZ146" s="9"/>
      <c r="GA146" s="9"/>
      <c r="GB146" s="9"/>
      <c r="GC146" s="9"/>
      <c r="GD146" s="9"/>
      <c r="GE146" s="9"/>
      <c r="GF146" s="9"/>
      <c r="GG146" s="9"/>
      <c r="GH146" s="9"/>
      <c r="GI146" s="9"/>
      <c r="GJ146" s="9"/>
      <c r="GK146" s="9"/>
      <c r="GL146" s="9"/>
      <c r="GM146" s="9"/>
      <c r="GN146" s="9"/>
      <c r="GO146" s="9"/>
      <c r="GP146" s="9"/>
      <c r="GQ146" s="9"/>
      <c r="GR146" s="9"/>
      <c r="GS146" s="9"/>
      <c r="GT146" s="9"/>
      <c r="GU146" s="9"/>
      <c r="GV146" s="9"/>
      <c r="GW146" s="9"/>
      <c r="GX146" s="9"/>
      <c r="GY146" s="9"/>
      <c r="GZ146" s="9"/>
      <c r="HA146" s="9"/>
      <c r="HB146" s="9"/>
      <c r="HC146" s="9"/>
      <c r="HD146" s="9"/>
      <c r="HE146" s="9"/>
      <c r="HF146" s="9"/>
      <c r="HG146" s="9"/>
      <c r="HH146" s="9"/>
      <c r="HI146" s="9"/>
      <c r="HJ146" s="9"/>
      <c r="HK146" s="9"/>
      <c r="HL146" s="9"/>
      <c r="HM146" s="9"/>
      <c r="HN146" s="9"/>
      <c r="HO146" s="9"/>
      <c r="HP146" s="9"/>
      <c r="HQ146" s="9"/>
      <c r="HR146" s="9"/>
      <c r="HS146" s="9"/>
      <c r="HT146" s="9"/>
      <c r="HU146" s="9"/>
      <c r="HV146" s="9"/>
    </row>
    <row r="147" spans="1:230" ht="16.8" customHeight="1" x14ac:dyDescent="0.2">
      <c r="A147" s="14" t="s">
        <v>10</v>
      </c>
      <c r="B147" s="10" t="s">
        <v>11</v>
      </c>
      <c r="C147" s="10" t="s">
        <v>120</v>
      </c>
      <c r="D147" s="10">
        <v>0</v>
      </c>
      <c r="E147" s="15">
        <v>4120</v>
      </c>
      <c r="F147" s="10">
        <f t="shared" si="38"/>
        <v>0</v>
      </c>
      <c r="G147" s="15"/>
      <c r="H147" s="38">
        <f t="shared" si="40"/>
        <v>824</v>
      </c>
      <c r="I147" s="10">
        <f t="shared" si="39"/>
        <v>0</v>
      </c>
      <c r="J147" s="9"/>
      <c r="K147" s="9" t="s">
        <v>121</v>
      </c>
      <c r="EB147" s="9"/>
      <c r="EC147" s="9"/>
      <c r="ED147" s="9"/>
      <c r="EE147" s="9"/>
      <c r="EF147" s="9"/>
      <c r="EG147" s="9"/>
      <c r="EH147" s="9"/>
      <c r="EI147" s="9"/>
      <c r="EJ147" s="9"/>
      <c r="EK147" s="9"/>
      <c r="EL147" s="9"/>
      <c r="EM147" s="9"/>
      <c r="EN147" s="9"/>
      <c r="EO147" s="9"/>
      <c r="EP147" s="9"/>
      <c r="EQ147" s="9"/>
      <c r="ER147" s="9"/>
      <c r="ES147" s="9"/>
      <c r="ET147" s="9"/>
      <c r="EU147" s="9"/>
      <c r="EV147" s="9"/>
      <c r="EW147" s="9"/>
      <c r="EX147" s="9"/>
      <c r="EY147" s="9"/>
      <c r="EZ147" s="9"/>
      <c r="FA147" s="9"/>
      <c r="FB147" s="9"/>
      <c r="FC147" s="9"/>
      <c r="FD147" s="9"/>
      <c r="FE147" s="9"/>
      <c r="FF147" s="9"/>
      <c r="FG147" s="9"/>
      <c r="FH147" s="9"/>
      <c r="FI147" s="9"/>
      <c r="FJ147" s="9"/>
      <c r="FK147" s="9"/>
      <c r="FL147" s="9"/>
      <c r="FM147" s="9"/>
      <c r="FN147" s="9"/>
      <c r="FO147" s="9"/>
      <c r="FP147" s="9"/>
      <c r="FQ147" s="9"/>
      <c r="FR147" s="9"/>
      <c r="FS147" s="9"/>
      <c r="FT147" s="9"/>
      <c r="FU147" s="9"/>
      <c r="FV147" s="9"/>
      <c r="FW147" s="9"/>
      <c r="FX147" s="9"/>
      <c r="FY147" s="9"/>
      <c r="FZ147" s="9"/>
      <c r="GA147" s="9"/>
      <c r="GB147" s="9"/>
      <c r="GC147" s="9"/>
      <c r="GD147" s="9"/>
      <c r="GE147" s="9"/>
      <c r="GF147" s="9"/>
      <c r="GG147" s="9"/>
      <c r="GH147" s="9"/>
      <c r="GI147" s="9"/>
      <c r="GJ147" s="9"/>
      <c r="GK147" s="9"/>
      <c r="GL147" s="9"/>
      <c r="GM147" s="9"/>
      <c r="GN147" s="9"/>
      <c r="GO147" s="9"/>
      <c r="GP147" s="9"/>
      <c r="GQ147" s="9"/>
      <c r="GR147" s="9"/>
      <c r="GS147" s="9"/>
      <c r="GT147" s="9"/>
      <c r="GU147" s="9"/>
      <c r="GV147" s="9"/>
      <c r="GW147" s="9"/>
      <c r="GX147" s="9"/>
      <c r="GY147" s="9"/>
      <c r="GZ147" s="9"/>
      <c r="HA147" s="9"/>
      <c r="HB147" s="9"/>
      <c r="HC147" s="9"/>
      <c r="HD147" s="9"/>
      <c r="HE147" s="9"/>
      <c r="HF147" s="9"/>
      <c r="HG147" s="9"/>
      <c r="HH147" s="9"/>
      <c r="HI147" s="9"/>
      <c r="HJ147" s="9"/>
      <c r="HK147" s="9"/>
      <c r="HL147" s="9"/>
      <c r="HM147" s="9"/>
      <c r="HN147" s="9"/>
      <c r="HO147" s="9"/>
      <c r="HP147" s="9"/>
      <c r="HQ147" s="9"/>
      <c r="HR147" s="9"/>
      <c r="HS147" s="9"/>
      <c r="HT147" s="9"/>
      <c r="HU147" s="9"/>
      <c r="HV147" s="9"/>
    </row>
    <row r="148" spans="1:230" ht="16.8" customHeight="1" x14ac:dyDescent="0.2">
      <c r="A148" s="14" t="s">
        <v>12</v>
      </c>
      <c r="B148" s="10" t="s">
        <v>13</v>
      </c>
      <c r="C148" s="10" t="s">
        <v>120</v>
      </c>
      <c r="D148" s="10">
        <v>0</v>
      </c>
      <c r="E148" s="15">
        <v>2945</v>
      </c>
      <c r="F148" s="10">
        <f t="shared" si="38"/>
        <v>0</v>
      </c>
      <c r="G148" s="15"/>
      <c r="H148" s="38">
        <f t="shared" si="40"/>
        <v>589</v>
      </c>
      <c r="I148" s="10">
        <f t="shared" si="39"/>
        <v>0</v>
      </c>
      <c r="J148" s="9"/>
      <c r="K148" s="9" t="s">
        <v>121</v>
      </c>
      <c r="EB148" s="9"/>
      <c r="EC148" s="9"/>
      <c r="ED148" s="9"/>
      <c r="EE148" s="9"/>
      <c r="EF148" s="9"/>
      <c r="EG148" s="9"/>
      <c r="EH148" s="9"/>
      <c r="EI148" s="9"/>
      <c r="EJ148" s="9"/>
      <c r="EK148" s="9"/>
      <c r="EL148" s="9"/>
      <c r="EM148" s="9"/>
      <c r="EN148" s="9"/>
      <c r="EO148" s="9"/>
      <c r="EP148" s="9"/>
      <c r="EQ148" s="9"/>
      <c r="ER148" s="9"/>
      <c r="ES148" s="9"/>
      <c r="ET148" s="9"/>
      <c r="EU148" s="9"/>
      <c r="EV148" s="9"/>
      <c r="EW148" s="9"/>
      <c r="EX148" s="9"/>
      <c r="EY148" s="9"/>
      <c r="EZ148" s="9"/>
      <c r="FA148" s="9"/>
      <c r="FB148" s="9"/>
      <c r="FC148" s="9"/>
      <c r="FD148" s="9"/>
      <c r="FE148" s="9"/>
      <c r="FF148" s="9"/>
      <c r="FG148" s="9"/>
      <c r="FH148" s="9"/>
      <c r="FI148" s="9"/>
      <c r="FJ148" s="9"/>
      <c r="FK148" s="9"/>
      <c r="FL148" s="9"/>
      <c r="FM148" s="9"/>
      <c r="FN148" s="9"/>
      <c r="FO148" s="9"/>
      <c r="FP148" s="9"/>
      <c r="FQ148" s="9"/>
      <c r="FR148" s="9"/>
      <c r="FS148" s="9"/>
      <c r="FT148" s="9"/>
      <c r="FU148" s="9"/>
      <c r="FV148" s="9"/>
      <c r="FW148" s="9"/>
      <c r="FX148" s="9"/>
      <c r="FY148" s="9"/>
      <c r="FZ148" s="9"/>
      <c r="GA148" s="9"/>
      <c r="GB148" s="9"/>
      <c r="GC148" s="9"/>
      <c r="GD148" s="9"/>
      <c r="GE148" s="9"/>
      <c r="GF148" s="9"/>
      <c r="GG148" s="9"/>
      <c r="GH148" s="9"/>
      <c r="GI148" s="9"/>
      <c r="GJ148" s="9"/>
      <c r="GK148" s="9"/>
      <c r="GL148" s="9"/>
      <c r="GM148" s="9"/>
      <c r="GN148" s="9"/>
      <c r="GO148" s="9"/>
      <c r="GP148" s="9"/>
      <c r="GQ148" s="9"/>
      <c r="GR148" s="9"/>
      <c r="GS148" s="9"/>
      <c r="GT148" s="9"/>
      <c r="GU148" s="9"/>
      <c r="GV148" s="9"/>
      <c r="GW148" s="9"/>
      <c r="GX148" s="9"/>
      <c r="GY148" s="9"/>
      <c r="GZ148" s="9"/>
      <c r="HA148" s="9"/>
      <c r="HB148" s="9"/>
      <c r="HC148" s="9"/>
      <c r="HD148" s="9"/>
      <c r="HE148" s="9"/>
      <c r="HF148" s="9"/>
      <c r="HG148" s="9"/>
      <c r="HH148" s="9"/>
      <c r="HI148" s="9"/>
      <c r="HJ148" s="9"/>
      <c r="HK148" s="9"/>
      <c r="HL148" s="9"/>
      <c r="HM148" s="9"/>
      <c r="HN148" s="9"/>
      <c r="HO148" s="9"/>
      <c r="HP148" s="9"/>
      <c r="HQ148" s="9"/>
      <c r="HR148" s="9"/>
      <c r="HS148" s="9"/>
      <c r="HT148" s="9"/>
      <c r="HU148" s="9"/>
      <c r="HV148" s="9"/>
    </row>
    <row r="149" spans="1:230" ht="16.8" customHeight="1" x14ac:dyDescent="0.2">
      <c r="A149" s="14" t="s">
        <v>14</v>
      </c>
      <c r="B149" s="10" t="s">
        <v>15</v>
      </c>
      <c r="C149" s="10" t="s">
        <v>120</v>
      </c>
      <c r="D149" s="10">
        <v>0</v>
      </c>
      <c r="E149" s="15">
        <v>2350</v>
      </c>
      <c r="F149" s="10">
        <f t="shared" si="38"/>
        <v>0</v>
      </c>
      <c r="G149" s="15"/>
      <c r="H149" s="38">
        <f t="shared" si="40"/>
        <v>470</v>
      </c>
      <c r="I149" s="10">
        <f t="shared" si="39"/>
        <v>0</v>
      </c>
      <c r="J149" s="9"/>
      <c r="K149" s="9" t="s">
        <v>121</v>
      </c>
      <c r="EB149" s="9"/>
      <c r="EC149" s="9"/>
      <c r="ED149" s="9"/>
      <c r="EE149" s="9"/>
      <c r="EF149" s="9"/>
      <c r="EG149" s="9"/>
      <c r="EH149" s="9"/>
      <c r="EI149" s="9"/>
      <c r="EJ149" s="9"/>
      <c r="EK149" s="9"/>
      <c r="EL149" s="9"/>
      <c r="EM149" s="9"/>
      <c r="EN149" s="9"/>
      <c r="EO149" s="9"/>
      <c r="EP149" s="9"/>
      <c r="EQ149" s="9"/>
      <c r="ER149" s="9"/>
      <c r="ES149" s="9"/>
      <c r="ET149" s="9"/>
      <c r="EU149" s="9"/>
      <c r="EV149" s="9"/>
      <c r="EW149" s="9"/>
      <c r="EX149" s="9"/>
      <c r="EY149" s="9"/>
      <c r="EZ149" s="9"/>
      <c r="FA149" s="9"/>
      <c r="FB149" s="9"/>
      <c r="FC149" s="9"/>
      <c r="FD149" s="9"/>
      <c r="FE149" s="9"/>
      <c r="FF149" s="9"/>
      <c r="FG149" s="9"/>
      <c r="FH149" s="9"/>
      <c r="FI149" s="9"/>
      <c r="FJ149" s="9"/>
      <c r="FK149" s="9"/>
      <c r="FL149" s="9"/>
      <c r="FM149" s="9"/>
      <c r="FN149" s="9"/>
      <c r="FO149" s="9"/>
      <c r="FP149" s="9"/>
      <c r="FQ149" s="9"/>
      <c r="FR149" s="9"/>
      <c r="FS149" s="9"/>
      <c r="FT149" s="9"/>
      <c r="FU149" s="9"/>
      <c r="FV149" s="9"/>
      <c r="FW149" s="9"/>
      <c r="FX149" s="9"/>
      <c r="FY149" s="9"/>
      <c r="FZ149" s="9"/>
      <c r="GA149" s="9"/>
      <c r="GB149" s="9"/>
      <c r="GC149" s="9"/>
      <c r="GD149" s="9"/>
      <c r="GE149" s="9"/>
      <c r="GF149" s="9"/>
      <c r="GG149" s="9"/>
      <c r="GH149" s="9"/>
      <c r="GI149" s="9"/>
      <c r="GJ149" s="9"/>
      <c r="GK149" s="9"/>
      <c r="GL149" s="9"/>
      <c r="GM149" s="9"/>
      <c r="GN149" s="9"/>
      <c r="GO149" s="9"/>
      <c r="GP149" s="9"/>
      <c r="GQ149" s="9"/>
      <c r="GR149" s="9"/>
      <c r="GS149" s="9"/>
      <c r="GT149" s="9"/>
      <c r="GU149" s="9"/>
      <c r="GV149" s="9"/>
      <c r="GW149" s="9"/>
      <c r="GX149" s="9"/>
      <c r="GY149" s="9"/>
      <c r="GZ149" s="9"/>
      <c r="HA149" s="9"/>
      <c r="HB149" s="9"/>
      <c r="HC149" s="9"/>
      <c r="HD149" s="9"/>
      <c r="HE149" s="9"/>
      <c r="HF149" s="9"/>
      <c r="HG149" s="9"/>
      <c r="HH149" s="9"/>
      <c r="HI149" s="9"/>
      <c r="HJ149" s="9"/>
      <c r="HK149" s="9"/>
      <c r="HL149" s="9"/>
      <c r="HM149" s="9"/>
      <c r="HN149" s="9"/>
      <c r="HO149" s="9"/>
      <c r="HP149" s="9"/>
      <c r="HQ149" s="9"/>
      <c r="HR149" s="9"/>
      <c r="HS149" s="9"/>
      <c r="HT149" s="9"/>
      <c r="HU149" s="9"/>
      <c r="HV149" s="9"/>
    </row>
    <row r="150" spans="1:230" ht="16.8" customHeight="1" x14ac:dyDescent="0.2">
      <c r="C150" s="10" t="s">
        <v>16</v>
      </c>
      <c r="D150" s="10">
        <v>0</v>
      </c>
      <c r="E150" s="15">
        <v>1175</v>
      </c>
      <c r="F150" s="10">
        <f t="shared" si="38"/>
        <v>0</v>
      </c>
      <c r="G150" s="15"/>
      <c r="H150" s="38">
        <f t="shared" si="40"/>
        <v>235</v>
      </c>
      <c r="I150" s="10">
        <f t="shared" si="39"/>
        <v>0</v>
      </c>
      <c r="J150" s="9"/>
      <c r="K150" s="9" t="s">
        <v>75</v>
      </c>
      <c r="EB150" s="9"/>
      <c r="EC150" s="9"/>
      <c r="ED150" s="9"/>
      <c r="EE150" s="9"/>
      <c r="EF150" s="9"/>
      <c r="EG150" s="9"/>
      <c r="EH150" s="9"/>
      <c r="EI150" s="9"/>
      <c r="EJ150" s="9"/>
      <c r="EK150" s="9"/>
      <c r="EL150" s="9"/>
      <c r="EM150" s="9"/>
      <c r="EN150" s="9"/>
      <c r="EO150" s="9"/>
      <c r="EP150" s="9"/>
      <c r="EQ150" s="9"/>
      <c r="ER150" s="9"/>
      <c r="ES150" s="9"/>
      <c r="ET150" s="9"/>
      <c r="EU150" s="9"/>
      <c r="EV150" s="9"/>
      <c r="EW150" s="9"/>
      <c r="EX150" s="9"/>
      <c r="EY150" s="9"/>
      <c r="EZ150" s="9"/>
      <c r="FA150" s="9"/>
      <c r="FB150" s="9"/>
      <c r="FC150" s="9"/>
      <c r="FD150" s="9"/>
      <c r="FE150" s="9"/>
      <c r="FF150" s="9"/>
      <c r="FG150" s="9"/>
      <c r="FH150" s="9"/>
      <c r="FI150" s="9"/>
      <c r="FJ150" s="9"/>
      <c r="FK150" s="9"/>
      <c r="FL150" s="9"/>
      <c r="FM150" s="9"/>
      <c r="FN150" s="9"/>
      <c r="FO150" s="9"/>
      <c r="FP150" s="9"/>
      <c r="FQ150" s="9"/>
      <c r="FR150" s="9"/>
      <c r="FS150" s="9"/>
      <c r="FT150" s="9"/>
      <c r="FU150" s="9"/>
      <c r="FV150" s="9"/>
      <c r="FW150" s="9"/>
      <c r="FX150" s="9"/>
      <c r="FY150" s="9"/>
      <c r="FZ150" s="9"/>
      <c r="GA150" s="9"/>
      <c r="GB150" s="9"/>
      <c r="GC150" s="9"/>
      <c r="GD150" s="9"/>
      <c r="GE150" s="9"/>
      <c r="GF150" s="9"/>
      <c r="GG150" s="9"/>
      <c r="GH150" s="9"/>
      <c r="GI150" s="9"/>
      <c r="GJ150" s="9"/>
      <c r="GK150" s="9"/>
      <c r="GL150" s="9"/>
      <c r="GM150" s="9"/>
      <c r="GN150" s="9"/>
      <c r="GO150" s="9"/>
      <c r="GP150" s="9"/>
      <c r="GQ150" s="9"/>
      <c r="GR150" s="9"/>
      <c r="GS150" s="9"/>
      <c r="GT150" s="9"/>
      <c r="GU150" s="9"/>
      <c r="GV150" s="9"/>
      <c r="GW150" s="9"/>
      <c r="GX150" s="9"/>
      <c r="GY150" s="9"/>
      <c r="GZ150" s="9"/>
      <c r="HA150" s="9"/>
      <c r="HB150" s="9"/>
      <c r="HC150" s="9"/>
      <c r="HD150" s="9"/>
      <c r="HE150" s="9"/>
      <c r="HF150" s="9"/>
      <c r="HG150" s="9"/>
      <c r="HH150" s="9"/>
      <c r="HI150" s="9"/>
      <c r="HJ150" s="9"/>
      <c r="HK150" s="9"/>
      <c r="HL150" s="9"/>
      <c r="HM150" s="9"/>
      <c r="HN150" s="9"/>
      <c r="HO150" s="9"/>
      <c r="HP150" s="9"/>
      <c r="HQ150" s="9"/>
      <c r="HR150" s="9"/>
      <c r="HS150" s="9"/>
      <c r="HT150" s="9"/>
      <c r="HU150" s="9"/>
      <c r="HV150" s="9"/>
    </row>
    <row r="151" spans="1:230" ht="16.8" customHeight="1" x14ac:dyDescent="0.2">
      <c r="C151" s="10" t="s">
        <v>17</v>
      </c>
      <c r="D151" s="10">
        <v>0</v>
      </c>
      <c r="E151" s="15">
        <v>585</v>
      </c>
      <c r="F151" s="10">
        <f t="shared" si="38"/>
        <v>0</v>
      </c>
      <c r="G151" s="15"/>
      <c r="H151" s="38">
        <f t="shared" si="40"/>
        <v>117</v>
      </c>
      <c r="I151" s="10">
        <f t="shared" si="39"/>
        <v>0</v>
      </c>
      <c r="J151" s="9"/>
      <c r="K151" s="9" t="s">
        <v>76</v>
      </c>
      <c r="EB151" s="9"/>
      <c r="EC151" s="9"/>
      <c r="ED151" s="9"/>
      <c r="EE151" s="9"/>
      <c r="EF151" s="9"/>
      <c r="EG151" s="9"/>
      <c r="EH151" s="9"/>
      <c r="EI151" s="9"/>
      <c r="EJ151" s="9"/>
      <c r="EK151" s="9"/>
      <c r="EL151" s="9"/>
      <c r="EM151" s="9"/>
      <c r="EN151" s="9"/>
      <c r="EO151" s="9"/>
      <c r="EP151" s="9"/>
      <c r="EQ151" s="9"/>
      <c r="ER151" s="9"/>
      <c r="ES151" s="9"/>
      <c r="ET151" s="9"/>
      <c r="EU151" s="9"/>
      <c r="EV151" s="9"/>
      <c r="EW151" s="9"/>
      <c r="EX151" s="9"/>
      <c r="EY151" s="9"/>
      <c r="EZ151" s="9"/>
      <c r="FA151" s="9"/>
      <c r="FB151" s="9"/>
      <c r="FC151" s="9"/>
      <c r="FD151" s="9"/>
      <c r="FE151" s="9"/>
      <c r="FF151" s="9"/>
      <c r="FG151" s="9"/>
      <c r="FH151" s="9"/>
      <c r="FI151" s="9"/>
      <c r="FJ151" s="9"/>
      <c r="FK151" s="9"/>
      <c r="FL151" s="9"/>
      <c r="FM151" s="9"/>
      <c r="FN151" s="9"/>
      <c r="FO151" s="9"/>
      <c r="FP151" s="9"/>
      <c r="FQ151" s="9"/>
      <c r="FR151" s="9"/>
      <c r="FS151" s="9"/>
      <c r="FT151" s="9"/>
      <c r="FU151" s="9"/>
      <c r="FV151" s="9"/>
      <c r="FW151" s="9"/>
      <c r="FX151" s="9"/>
      <c r="FY151" s="9"/>
      <c r="FZ151" s="9"/>
      <c r="GA151" s="9"/>
      <c r="GB151" s="9"/>
      <c r="GC151" s="9"/>
      <c r="GD151" s="9"/>
      <c r="GE151" s="9"/>
      <c r="GF151" s="9"/>
      <c r="GG151" s="9"/>
      <c r="GH151" s="9"/>
      <c r="GI151" s="9"/>
      <c r="GJ151" s="9"/>
      <c r="GK151" s="9"/>
      <c r="GL151" s="9"/>
      <c r="GM151" s="9"/>
      <c r="GN151" s="9"/>
      <c r="GO151" s="9"/>
      <c r="GP151" s="9"/>
      <c r="GQ151" s="9"/>
      <c r="GR151" s="9"/>
      <c r="GS151" s="9"/>
      <c r="GT151" s="9"/>
      <c r="GU151" s="9"/>
      <c r="GV151" s="9"/>
      <c r="GW151" s="9"/>
      <c r="GX151" s="9"/>
      <c r="GY151" s="9"/>
      <c r="GZ151" s="9"/>
      <c r="HA151" s="9"/>
      <c r="HB151" s="9"/>
      <c r="HC151" s="9"/>
      <c r="HD151" s="9"/>
      <c r="HE151" s="9"/>
      <c r="HF151" s="9"/>
      <c r="HG151" s="9"/>
      <c r="HH151" s="9"/>
      <c r="HI151" s="9"/>
      <c r="HJ151" s="9"/>
      <c r="HK151" s="9"/>
      <c r="HL151" s="9"/>
      <c r="HM151" s="9"/>
      <c r="HN151" s="9"/>
      <c r="HO151" s="9"/>
      <c r="HP151" s="9"/>
      <c r="HQ151" s="9"/>
      <c r="HR151" s="9"/>
      <c r="HS151" s="9"/>
      <c r="HT151" s="9"/>
      <c r="HU151" s="9"/>
      <c r="HV151" s="9"/>
    </row>
    <row r="152" spans="1:230" ht="16.8" customHeight="1" x14ac:dyDescent="0.2">
      <c r="C152" s="10" t="s">
        <v>18</v>
      </c>
      <c r="D152" s="10">
        <v>0</v>
      </c>
      <c r="E152" s="15">
        <v>235</v>
      </c>
      <c r="F152" s="10">
        <f t="shared" si="38"/>
        <v>0</v>
      </c>
      <c r="G152" s="15"/>
      <c r="H152" s="38">
        <f t="shared" si="40"/>
        <v>47</v>
      </c>
      <c r="I152" s="10">
        <f t="shared" si="39"/>
        <v>0</v>
      </c>
      <c r="J152" s="9"/>
      <c r="K152" s="9"/>
      <c r="EB152" s="9"/>
      <c r="EC152" s="9"/>
      <c r="ED152" s="9"/>
      <c r="EE152" s="9"/>
      <c r="EF152" s="9"/>
      <c r="EG152" s="9"/>
      <c r="EH152" s="9"/>
      <c r="EI152" s="9"/>
      <c r="EJ152" s="9"/>
      <c r="EK152" s="9"/>
      <c r="EL152" s="9"/>
      <c r="EM152" s="9"/>
      <c r="EN152" s="9"/>
      <c r="EO152" s="9"/>
      <c r="EP152" s="9"/>
      <c r="EQ152" s="9"/>
      <c r="ER152" s="9"/>
      <c r="ES152" s="9"/>
      <c r="ET152" s="9"/>
      <c r="EU152" s="9"/>
      <c r="EV152" s="9"/>
      <c r="EW152" s="9"/>
      <c r="EX152" s="9"/>
      <c r="EY152" s="9"/>
      <c r="EZ152" s="9"/>
      <c r="FA152" s="9"/>
      <c r="FB152" s="9"/>
      <c r="FC152" s="9"/>
      <c r="FD152" s="9"/>
      <c r="FE152" s="9"/>
      <c r="FF152" s="9"/>
      <c r="FG152" s="9"/>
      <c r="FH152" s="9"/>
      <c r="FI152" s="9"/>
      <c r="FJ152" s="9"/>
      <c r="FK152" s="9"/>
      <c r="FL152" s="9"/>
      <c r="FM152" s="9"/>
      <c r="FN152" s="9"/>
      <c r="FO152" s="9"/>
      <c r="FP152" s="9"/>
      <c r="FQ152" s="9"/>
      <c r="FR152" s="9"/>
      <c r="FS152" s="9"/>
      <c r="FT152" s="9"/>
      <c r="FU152" s="9"/>
      <c r="FV152" s="9"/>
      <c r="FW152" s="9"/>
      <c r="FX152" s="9"/>
      <c r="FY152" s="9"/>
      <c r="FZ152" s="9"/>
      <c r="GA152" s="9"/>
      <c r="GB152" s="9"/>
      <c r="GC152" s="9"/>
      <c r="GD152" s="9"/>
      <c r="GE152" s="9"/>
      <c r="GF152" s="9"/>
      <c r="GG152" s="9"/>
      <c r="GH152" s="9"/>
      <c r="GI152" s="9"/>
      <c r="GJ152" s="9"/>
      <c r="GK152" s="9"/>
      <c r="GL152" s="9"/>
      <c r="GM152" s="9"/>
      <c r="GN152" s="9"/>
      <c r="GO152" s="9"/>
      <c r="GP152" s="9"/>
      <c r="GQ152" s="9"/>
      <c r="GR152" s="9"/>
      <c r="GS152" s="9"/>
      <c r="GT152" s="9"/>
      <c r="GU152" s="9"/>
      <c r="GV152" s="9"/>
      <c r="GW152" s="9"/>
      <c r="GX152" s="9"/>
      <c r="GY152" s="9"/>
      <c r="GZ152" s="9"/>
      <c r="HA152" s="9"/>
      <c r="HB152" s="9"/>
      <c r="HC152" s="9"/>
      <c r="HD152" s="9"/>
      <c r="HE152" s="9"/>
      <c r="HF152" s="9"/>
      <c r="HG152" s="9"/>
      <c r="HH152" s="9"/>
      <c r="HI152" s="9"/>
      <c r="HJ152" s="9"/>
      <c r="HK152" s="9"/>
      <c r="HL152" s="9"/>
      <c r="HM152" s="9"/>
      <c r="HN152" s="9"/>
      <c r="HO152" s="9"/>
      <c r="HP152" s="9"/>
      <c r="HQ152" s="9"/>
      <c r="HR152" s="9"/>
      <c r="HS152" s="9"/>
      <c r="HT152" s="9"/>
      <c r="HU152" s="9"/>
      <c r="HV152" s="9"/>
    </row>
    <row r="153" spans="1:230" ht="16.8" customHeight="1" x14ac:dyDescent="0.25">
      <c r="A153" s="16" t="s">
        <v>26</v>
      </c>
      <c r="B153" s="16"/>
      <c r="C153" s="16"/>
      <c r="D153" s="28"/>
      <c r="E153" s="16"/>
      <c r="F153" s="28">
        <f>SUM(F145:F152)</f>
        <v>0</v>
      </c>
      <c r="G153" s="16"/>
      <c r="H153" s="73"/>
      <c r="I153" s="28">
        <f>SUM(I145:I152)</f>
        <v>0</v>
      </c>
      <c r="J153" s="9"/>
      <c r="K153" s="9"/>
      <c r="EB153" s="9"/>
      <c r="EC153" s="9"/>
      <c r="ED153" s="9"/>
      <c r="EE153" s="9"/>
      <c r="EF153" s="9"/>
      <c r="EG153" s="9"/>
      <c r="EH153" s="9"/>
      <c r="EI153" s="9"/>
      <c r="EJ153" s="9"/>
      <c r="EK153" s="9"/>
      <c r="EL153" s="9"/>
      <c r="EM153" s="9"/>
      <c r="EN153" s="9"/>
      <c r="EO153" s="9"/>
      <c r="EP153" s="9"/>
      <c r="EQ153" s="9"/>
      <c r="ER153" s="9"/>
      <c r="ES153" s="9"/>
      <c r="ET153" s="9"/>
      <c r="EU153" s="9"/>
      <c r="EV153" s="9"/>
      <c r="EW153" s="9"/>
      <c r="EX153" s="9"/>
      <c r="EY153" s="9"/>
      <c r="EZ153" s="9"/>
      <c r="FA153" s="9"/>
      <c r="FB153" s="9"/>
      <c r="FC153" s="9"/>
      <c r="FD153" s="9"/>
      <c r="FE153" s="9"/>
      <c r="FF153" s="9"/>
      <c r="FG153" s="9"/>
      <c r="FH153" s="9"/>
      <c r="FI153" s="9"/>
      <c r="FJ153" s="9"/>
      <c r="FK153" s="9"/>
      <c r="FL153" s="9"/>
      <c r="FM153" s="9"/>
      <c r="FN153" s="9"/>
      <c r="FO153" s="9"/>
      <c r="FP153" s="9"/>
      <c r="FQ153" s="9"/>
      <c r="FR153" s="9"/>
      <c r="FS153" s="9"/>
      <c r="FT153" s="9"/>
      <c r="FU153" s="9"/>
      <c r="FV153" s="9"/>
      <c r="FW153" s="9"/>
      <c r="FX153" s="9"/>
      <c r="FY153" s="9"/>
      <c r="FZ153" s="9"/>
      <c r="GA153" s="9"/>
      <c r="GB153" s="9"/>
      <c r="GC153" s="9"/>
      <c r="GD153" s="9"/>
      <c r="GE153" s="9"/>
      <c r="GF153" s="9"/>
      <c r="GG153" s="9"/>
      <c r="GH153" s="9"/>
      <c r="GI153" s="9"/>
      <c r="GJ153" s="9"/>
      <c r="GK153" s="9"/>
      <c r="GL153" s="9"/>
      <c r="GM153" s="9"/>
      <c r="GN153" s="9"/>
      <c r="GO153" s="9"/>
      <c r="GP153" s="9"/>
      <c r="GQ153" s="9"/>
      <c r="GR153" s="9"/>
      <c r="GS153" s="9"/>
      <c r="GT153" s="9"/>
      <c r="GU153" s="9"/>
      <c r="GV153" s="9"/>
      <c r="GW153" s="9"/>
      <c r="GX153" s="9"/>
      <c r="GY153" s="9"/>
      <c r="GZ153" s="9"/>
      <c r="HA153" s="9"/>
      <c r="HB153" s="9"/>
      <c r="HC153" s="9"/>
      <c r="HD153" s="9"/>
      <c r="HE153" s="9"/>
      <c r="HF153" s="9"/>
      <c r="HG153" s="9"/>
      <c r="HH153" s="9"/>
      <c r="HI153" s="9"/>
      <c r="HJ153" s="9"/>
      <c r="HK153" s="9"/>
      <c r="HL153" s="9"/>
      <c r="HM153" s="9"/>
      <c r="HN153" s="9"/>
      <c r="HO153" s="9"/>
      <c r="HP153" s="9"/>
      <c r="HQ153" s="9"/>
      <c r="HR153" s="9"/>
      <c r="HS153" s="9"/>
      <c r="HT153" s="9"/>
      <c r="HU153" s="9"/>
      <c r="HV153" s="9"/>
    </row>
    <row r="154" spans="1:230" ht="16.8" customHeight="1" x14ac:dyDescent="0.2">
      <c r="D154" s="10"/>
      <c r="E154" s="38"/>
      <c r="F154" s="10"/>
      <c r="G154" s="38"/>
      <c r="H154" s="38"/>
      <c r="I154" s="10"/>
      <c r="J154" s="9"/>
      <c r="K154" s="9"/>
      <c r="EB154" s="9"/>
      <c r="EC154" s="9"/>
      <c r="ED154" s="9"/>
      <c r="EE154" s="9"/>
      <c r="EF154" s="9"/>
      <c r="EG154" s="9"/>
      <c r="EH154" s="9"/>
      <c r="EI154" s="9"/>
      <c r="EJ154" s="9"/>
      <c r="EK154" s="9"/>
      <c r="EL154" s="9"/>
      <c r="EM154" s="9"/>
      <c r="EN154" s="9"/>
      <c r="EO154" s="9"/>
      <c r="EP154" s="9"/>
      <c r="EQ154" s="9"/>
      <c r="ER154" s="9"/>
      <c r="ES154" s="9"/>
      <c r="ET154" s="9"/>
      <c r="EU154" s="9"/>
      <c r="EV154" s="9"/>
      <c r="EW154" s="9"/>
      <c r="EX154" s="9"/>
      <c r="EY154" s="9"/>
      <c r="EZ154" s="9"/>
      <c r="FA154" s="9"/>
      <c r="FB154" s="9"/>
      <c r="FC154" s="9"/>
      <c r="FD154" s="9"/>
      <c r="FE154" s="9"/>
      <c r="FF154" s="9"/>
      <c r="FG154" s="9"/>
      <c r="FH154" s="9"/>
      <c r="FI154" s="9"/>
      <c r="FJ154" s="9"/>
      <c r="FK154" s="9"/>
      <c r="FL154" s="9"/>
      <c r="FM154" s="9"/>
      <c r="FN154" s="9"/>
      <c r="FO154" s="9"/>
      <c r="FP154" s="9"/>
      <c r="FQ154" s="9"/>
      <c r="FR154" s="9"/>
      <c r="FS154" s="9"/>
      <c r="FT154" s="9"/>
      <c r="FU154" s="9"/>
      <c r="FV154" s="9"/>
      <c r="FW154" s="9"/>
      <c r="FX154" s="9"/>
      <c r="FY154" s="9"/>
      <c r="FZ154" s="9"/>
      <c r="GA154" s="9"/>
      <c r="GB154" s="9"/>
      <c r="GC154" s="9"/>
      <c r="GD154" s="9"/>
      <c r="GE154" s="9"/>
      <c r="GF154" s="9"/>
      <c r="GG154" s="9"/>
      <c r="GH154" s="9"/>
      <c r="GI154" s="9"/>
      <c r="GJ154" s="9"/>
      <c r="GK154" s="9"/>
      <c r="GL154" s="9"/>
      <c r="GM154" s="9"/>
      <c r="GN154" s="9"/>
      <c r="GO154" s="9"/>
      <c r="GP154" s="9"/>
      <c r="GQ154" s="9"/>
      <c r="GR154" s="9"/>
      <c r="GS154" s="9"/>
      <c r="GT154" s="9"/>
      <c r="GU154" s="9"/>
      <c r="GV154" s="9"/>
      <c r="GW154" s="9"/>
      <c r="GX154" s="9"/>
      <c r="GY154" s="9"/>
      <c r="GZ154" s="9"/>
      <c r="HA154" s="9"/>
      <c r="HB154" s="9"/>
      <c r="HC154" s="9"/>
      <c r="HD154" s="9"/>
      <c r="HE154" s="9"/>
      <c r="HF154" s="9"/>
      <c r="HG154" s="9"/>
      <c r="HH154" s="9"/>
      <c r="HI154" s="9"/>
      <c r="HJ154" s="9"/>
      <c r="HK154" s="9"/>
      <c r="HL154" s="9"/>
      <c r="HM154" s="9"/>
      <c r="HN154" s="9"/>
      <c r="HO154" s="9"/>
      <c r="HP154" s="9"/>
      <c r="HQ154" s="9"/>
      <c r="HR154" s="9"/>
      <c r="HS154" s="9"/>
      <c r="HT154" s="9"/>
      <c r="HU154" s="9"/>
      <c r="HV154" s="9"/>
    </row>
    <row r="155" spans="1:230" ht="16.8" customHeight="1" x14ac:dyDescent="0.25">
      <c r="C155" s="12" t="s">
        <v>122</v>
      </c>
      <c r="D155" s="13" t="s">
        <v>69</v>
      </c>
      <c r="E155" s="13" t="s">
        <v>70</v>
      </c>
      <c r="F155" s="36" t="s">
        <v>26</v>
      </c>
      <c r="G155" s="13"/>
      <c r="H155" s="71" t="s">
        <v>71</v>
      </c>
      <c r="I155" s="36" t="s">
        <v>26</v>
      </c>
      <c r="J155" s="9"/>
      <c r="K155" s="9"/>
      <c r="EB155" s="9"/>
      <c r="EC155" s="9"/>
      <c r="ED155" s="9"/>
      <c r="EE155" s="9"/>
      <c r="EF155" s="9"/>
      <c r="EG155" s="9"/>
      <c r="EH155" s="9"/>
      <c r="EI155" s="9"/>
      <c r="EJ155" s="9"/>
      <c r="EK155" s="9"/>
      <c r="EL155" s="9"/>
      <c r="EM155" s="9"/>
      <c r="EN155" s="9"/>
      <c r="EO155" s="9"/>
      <c r="EP155" s="9"/>
      <c r="EQ155" s="9"/>
      <c r="ER155" s="9"/>
      <c r="ES155" s="9"/>
      <c r="ET155" s="9"/>
      <c r="EU155" s="9"/>
      <c r="EV155" s="9"/>
      <c r="EW155" s="9"/>
      <c r="EX155" s="9"/>
      <c r="EY155" s="9"/>
      <c r="EZ155" s="9"/>
      <c r="FA155" s="9"/>
      <c r="FB155" s="9"/>
      <c r="FC155" s="9"/>
      <c r="FD155" s="9"/>
      <c r="FE155" s="9"/>
      <c r="FF155" s="9"/>
      <c r="FG155" s="9"/>
      <c r="FH155" s="9"/>
      <c r="FI155" s="9"/>
      <c r="FJ155" s="9"/>
      <c r="FK155" s="9"/>
      <c r="FL155" s="9"/>
      <c r="FM155" s="9"/>
      <c r="FN155" s="9"/>
      <c r="FO155" s="9"/>
      <c r="FP155" s="9"/>
      <c r="FQ155" s="9"/>
      <c r="FR155" s="9"/>
      <c r="FS155" s="9"/>
      <c r="FT155" s="9"/>
      <c r="FU155" s="9"/>
      <c r="FV155" s="9"/>
      <c r="FW155" s="9"/>
      <c r="FX155" s="9"/>
      <c r="FY155" s="9"/>
      <c r="FZ155" s="9"/>
      <c r="GA155" s="9"/>
      <c r="GB155" s="9"/>
      <c r="GC155" s="9"/>
      <c r="GD155" s="9"/>
      <c r="GE155" s="9"/>
      <c r="GF155" s="9"/>
      <c r="GG155" s="9"/>
      <c r="GH155" s="9"/>
      <c r="GI155" s="9"/>
      <c r="GJ155" s="9"/>
      <c r="GK155" s="9"/>
      <c r="GL155" s="9"/>
      <c r="GM155" s="9"/>
      <c r="GN155" s="9"/>
      <c r="GO155" s="9"/>
      <c r="GP155" s="9"/>
      <c r="GQ155" s="9"/>
      <c r="GR155" s="9"/>
      <c r="GS155" s="9"/>
      <c r="GT155" s="9"/>
      <c r="GU155" s="9"/>
      <c r="GV155" s="9"/>
      <c r="GW155" s="9"/>
      <c r="GX155" s="9"/>
      <c r="GY155" s="9"/>
      <c r="GZ155" s="9"/>
      <c r="HA155" s="9"/>
      <c r="HB155" s="9"/>
      <c r="HC155" s="9"/>
      <c r="HD155" s="9"/>
      <c r="HE155" s="9"/>
      <c r="HF155" s="9"/>
      <c r="HG155" s="9"/>
      <c r="HH155" s="9"/>
      <c r="HI155" s="9"/>
      <c r="HJ155" s="9"/>
      <c r="HK155" s="9"/>
      <c r="HL155" s="9"/>
      <c r="HM155" s="9"/>
      <c r="HN155" s="9"/>
      <c r="HO155" s="9"/>
      <c r="HP155" s="9"/>
      <c r="HQ155" s="9"/>
      <c r="HR155" s="9"/>
      <c r="HS155" s="9"/>
      <c r="HT155" s="9"/>
      <c r="HU155" s="9"/>
      <c r="HV155" s="9"/>
    </row>
    <row r="156" spans="1:230" ht="16.8" customHeight="1" x14ac:dyDescent="0.2">
      <c r="A156" s="14" t="s">
        <v>5</v>
      </c>
      <c r="B156" s="10" t="s">
        <v>6</v>
      </c>
      <c r="C156" s="10" t="s">
        <v>123</v>
      </c>
      <c r="D156" s="10">
        <v>0</v>
      </c>
      <c r="E156" s="15">
        <v>4120</v>
      </c>
      <c r="F156" s="10">
        <f t="shared" ref="F156:F163" si="41">+D156*E156</f>
        <v>0</v>
      </c>
      <c r="G156" s="15"/>
      <c r="H156" s="38">
        <f t="shared" ref="H156:H163" si="42">+E156*0.2</f>
        <v>824</v>
      </c>
      <c r="I156" s="10">
        <f t="shared" ref="I156:I163" si="43">+D156*H156</f>
        <v>0</v>
      </c>
      <c r="J156" s="9"/>
      <c r="K156" s="9" t="s">
        <v>124</v>
      </c>
      <c r="EB156" s="9"/>
      <c r="EC156" s="9"/>
      <c r="ED156" s="9"/>
      <c r="EE156" s="9"/>
      <c r="EF156" s="9"/>
      <c r="EG156" s="9"/>
      <c r="EH156" s="9"/>
      <c r="EI156" s="9"/>
      <c r="EJ156" s="9"/>
      <c r="EK156" s="9"/>
      <c r="EL156" s="9"/>
      <c r="EM156" s="9"/>
      <c r="EN156" s="9"/>
      <c r="EO156" s="9"/>
      <c r="EP156" s="9"/>
      <c r="EQ156" s="9"/>
      <c r="ER156" s="9"/>
      <c r="ES156" s="9"/>
      <c r="ET156" s="9"/>
      <c r="EU156" s="9"/>
      <c r="EV156" s="9"/>
      <c r="EW156" s="9"/>
      <c r="EX156" s="9"/>
      <c r="EY156" s="9"/>
      <c r="EZ156" s="9"/>
      <c r="FA156" s="9"/>
      <c r="FB156" s="9"/>
      <c r="FC156" s="9"/>
      <c r="FD156" s="9"/>
      <c r="FE156" s="9"/>
      <c r="FF156" s="9"/>
      <c r="FG156" s="9"/>
      <c r="FH156" s="9"/>
      <c r="FI156" s="9"/>
      <c r="FJ156" s="9"/>
      <c r="FK156" s="9"/>
      <c r="FL156" s="9"/>
      <c r="FM156" s="9"/>
      <c r="FN156" s="9"/>
      <c r="FO156" s="9"/>
      <c r="FP156" s="9"/>
      <c r="FQ156" s="9"/>
      <c r="FR156" s="9"/>
      <c r="FS156" s="9"/>
      <c r="FT156" s="9"/>
      <c r="FU156" s="9"/>
      <c r="FV156" s="9"/>
      <c r="FW156" s="9"/>
      <c r="FX156" s="9"/>
      <c r="FY156" s="9"/>
      <c r="FZ156" s="9"/>
      <c r="GA156" s="9"/>
      <c r="GB156" s="9"/>
      <c r="GC156" s="9"/>
      <c r="GD156" s="9"/>
      <c r="GE156" s="9"/>
      <c r="GF156" s="9"/>
      <c r="GG156" s="9"/>
      <c r="GH156" s="9"/>
      <c r="GI156" s="9"/>
      <c r="GJ156" s="9"/>
      <c r="GK156" s="9"/>
      <c r="GL156" s="9"/>
      <c r="GM156" s="9"/>
      <c r="GN156" s="9"/>
      <c r="GO156" s="9"/>
      <c r="GP156" s="9"/>
      <c r="GQ156" s="9"/>
      <c r="GR156" s="9"/>
      <c r="GS156" s="9"/>
      <c r="GT156" s="9"/>
      <c r="GU156" s="9"/>
      <c r="GV156" s="9"/>
      <c r="GW156" s="9"/>
      <c r="GX156" s="9"/>
      <c r="GY156" s="9"/>
      <c r="GZ156" s="9"/>
      <c r="HA156" s="9"/>
      <c r="HB156" s="9"/>
      <c r="HC156" s="9"/>
      <c r="HD156" s="9"/>
      <c r="HE156" s="9"/>
      <c r="HF156" s="9"/>
      <c r="HG156" s="9"/>
      <c r="HH156" s="9"/>
      <c r="HI156" s="9"/>
      <c r="HJ156" s="9"/>
      <c r="HK156" s="9"/>
      <c r="HL156" s="9"/>
      <c r="HM156" s="9"/>
      <c r="HN156" s="9"/>
      <c r="HO156" s="9"/>
      <c r="HP156" s="9"/>
      <c r="HQ156" s="9"/>
      <c r="HR156" s="9"/>
      <c r="HS156" s="9"/>
      <c r="HT156" s="9"/>
      <c r="HU156" s="9"/>
      <c r="HV156" s="9"/>
    </row>
    <row r="157" spans="1:230" ht="16.8" customHeight="1" x14ac:dyDescent="0.2">
      <c r="A157" s="14" t="s">
        <v>8</v>
      </c>
      <c r="B157" s="10" t="s">
        <v>9</v>
      </c>
      <c r="C157" s="10" t="s">
        <v>123</v>
      </c>
      <c r="D157" s="10">
        <v>0</v>
      </c>
      <c r="E157" s="15">
        <v>2940</v>
      </c>
      <c r="F157" s="10">
        <f t="shared" si="41"/>
        <v>0</v>
      </c>
      <c r="G157" s="15"/>
      <c r="H157" s="38">
        <f t="shared" si="42"/>
        <v>588</v>
      </c>
      <c r="I157" s="10">
        <f t="shared" si="43"/>
        <v>0</v>
      </c>
      <c r="J157" s="9"/>
      <c r="K157" s="9" t="s">
        <v>124</v>
      </c>
      <c r="EB157" s="9"/>
      <c r="EC157" s="9"/>
      <c r="ED157" s="9"/>
      <c r="EE157" s="9"/>
      <c r="EF157" s="9"/>
      <c r="EG157" s="9"/>
      <c r="EH157" s="9"/>
      <c r="EI157" s="9"/>
      <c r="EJ157" s="9"/>
      <c r="EK157" s="9"/>
      <c r="EL157" s="9"/>
      <c r="EM157" s="9"/>
      <c r="EN157" s="9"/>
      <c r="EO157" s="9"/>
      <c r="EP157" s="9"/>
      <c r="EQ157" s="9"/>
      <c r="ER157" s="9"/>
      <c r="ES157" s="9"/>
      <c r="ET157" s="9"/>
      <c r="EU157" s="9"/>
      <c r="EV157" s="9"/>
      <c r="EW157" s="9"/>
      <c r="EX157" s="9"/>
      <c r="EY157" s="9"/>
      <c r="EZ157" s="9"/>
      <c r="FA157" s="9"/>
      <c r="FB157" s="9"/>
      <c r="FC157" s="9"/>
      <c r="FD157" s="9"/>
      <c r="FE157" s="9"/>
      <c r="FF157" s="9"/>
      <c r="FG157" s="9"/>
      <c r="FH157" s="9"/>
      <c r="FI157" s="9"/>
      <c r="FJ157" s="9"/>
      <c r="FK157" s="9"/>
      <c r="FL157" s="9"/>
      <c r="FM157" s="9"/>
      <c r="FN157" s="9"/>
      <c r="FO157" s="9"/>
      <c r="FP157" s="9"/>
      <c r="FQ157" s="9"/>
      <c r="FR157" s="9"/>
      <c r="FS157" s="9"/>
      <c r="FT157" s="9"/>
      <c r="FU157" s="9"/>
      <c r="FV157" s="9"/>
      <c r="FW157" s="9"/>
      <c r="FX157" s="9"/>
      <c r="FY157" s="9"/>
      <c r="FZ157" s="9"/>
      <c r="GA157" s="9"/>
      <c r="GB157" s="9"/>
      <c r="GC157" s="9"/>
      <c r="GD157" s="9"/>
      <c r="GE157" s="9"/>
      <c r="GF157" s="9"/>
      <c r="GG157" s="9"/>
      <c r="GH157" s="9"/>
      <c r="GI157" s="9"/>
      <c r="GJ157" s="9"/>
      <c r="GK157" s="9"/>
      <c r="GL157" s="9"/>
      <c r="GM157" s="9"/>
      <c r="GN157" s="9"/>
      <c r="GO157" s="9"/>
      <c r="GP157" s="9"/>
      <c r="GQ157" s="9"/>
      <c r="GR157" s="9"/>
      <c r="GS157" s="9"/>
      <c r="GT157" s="9"/>
      <c r="GU157" s="9"/>
      <c r="GV157" s="9"/>
      <c r="GW157" s="9"/>
      <c r="GX157" s="9"/>
      <c r="GY157" s="9"/>
      <c r="GZ157" s="9"/>
      <c r="HA157" s="9"/>
      <c r="HB157" s="9"/>
      <c r="HC157" s="9"/>
      <c r="HD157" s="9"/>
      <c r="HE157" s="9"/>
      <c r="HF157" s="9"/>
      <c r="HG157" s="9"/>
      <c r="HH157" s="9"/>
      <c r="HI157" s="9"/>
      <c r="HJ157" s="9"/>
      <c r="HK157" s="9"/>
      <c r="HL157" s="9"/>
      <c r="HM157" s="9"/>
      <c r="HN157" s="9"/>
      <c r="HO157" s="9"/>
      <c r="HP157" s="9"/>
      <c r="HQ157" s="9"/>
      <c r="HR157" s="9"/>
      <c r="HS157" s="9"/>
      <c r="HT157" s="9"/>
      <c r="HU157" s="9"/>
      <c r="HV157" s="9"/>
    </row>
    <row r="158" spans="1:230" ht="16.8" customHeight="1" x14ac:dyDescent="0.2">
      <c r="A158" s="14" t="s">
        <v>10</v>
      </c>
      <c r="B158" s="10" t="s">
        <v>11</v>
      </c>
      <c r="C158" s="10" t="s">
        <v>123</v>
      </c>
      <c r="D158" s="10">
        <v>0</v>
      </c>
      <c r="E158" s="15">
        <v>2355</v>
      </c>
      <c r="F158" s="10">
        <f t="shared" si="41"/>
        <v>0</v>
      </c>
      <c r="G158" s="15"/>
      <c r="H158" s="38">
        <f t="shared" si="42"/>
        <v>471</v>
      </c>
      <c r="I158" s="10">
        <f t="shared" si="43"/>
        <v>0</v>
      </c>
      <c r="J158" s="9"/>
      <c r="K158" s="9" t="s">
        <v>124</v>
      </c>
      <c r="EB158" s="9"/>
      <c r="EC158" s="9"/>
      <c r="ED158" s="9"/>
      <c r="EE158" s="9"/>
      <c r="EF158" s="9"/>
      <c r="EG158" s="9"/>
      <c r="EH158" s="9"/>
      <c r="EI158" s="9"/>
      <c r="EJ158" s="9"/>
      <c r="EK158" s="9"/>
      <c r="EL158" s="9"/>
      <c r="EM158" s="9"/>
      <c r="EN158" s="9"/>
      <c r="EO158" s="9"/>
      <c r="EP158" s="9"/>
      <c r="EQ158" s="9"/>
      <c r="ER158" s="9"/>
      <c r="ES158" s="9"/>
      <c r="ET158" s="9"/>
      <c r="EU158" s="9"/>
      <c r="EV158" s="9"/>
      <c r="EW158" s="9"/>
      <c r="EX158" s="9"/>
      <c r="EY158" s="9"/>
      <c r="EZ158" s="9"/>
      <c r="FA158" s="9"/>
      <c r="FB158" s="9"/>
      <c r="FC158" s="9"/>
      <c r="FD158" s="9"/>
      <c r="FE158" s="9"/>
      <c r="FF158" s="9"/>
      <c r="FG158" s="9"/>
      <c r="FH158" s="9"/>
      <c r="FI158" s="9"/>
      <c r="FJ158" s="9"/>
      <c r="FK158" s="9"/>
      <c r="FL158" s="9"/>
      <c r="FM158" s="9"/>
      <c r="FN158" s="9"/>
      <c r="FO158" s="9"/>
      <c r="FP158" s="9"/>
      <c r="FQ158" s="9"/>
      <c r="FR158" s="9"/>
      <c r="FS158" s="9"/>
      <c r="FT158" s="9"/>
      <c r="FU158" s="9"/>
      <c r="FV158" s="9"/>
      <c r="FW158" s="9"/>
      <c r="FX158" s="9"/>
      <c r="FY158" s="9"/>
      <c r="FZ158" s="9"/>
      <c r="GA158" s="9"/>
      <c r="GB158" s="9"/>
      <c r="GC158" s="9"/>
      <c r="GD158" s="9"/>
      <c r="GE158" s="9"/>
      <c r="GF158" s="9"/>
      <c r="GG158" s="9"/>
      <c r="GH158" s="9"/>
      <c r="GI158" s="9"/>
      <c r="GJ158" s="9"/>
      <c r="GK158" s="9"/>
      <c r="GL158" s="9"/>
      <c r="GM158" s="9"/>
      <c r="GN158" s="9"/>
      <c r="GO158" s="9"/>
      <c r="GP158" s="9"/>
      <c r="GQ158" s="9"/>
      <c r="GR158" s="9"/>
      <c r="GS158" s="9"/>
      <c r="GT158" s="9"/>
      <c r="GU158" s="9"/>
      <c r="GV158" s="9"/>
      <c r="GW158" s="9"/>
      <c r="GX158" s="9"/>
      <c r="GY158" s="9"/>
      <c r="GZ158" s="9"/>
      <c r="HA158" s="9"/>
      <c r="HB158" s="9"/>
      <c r="HC158" s="9"/>
      <c r="HD158" s="9"/>
      <c r="HE158" s="9"/>
      <c r="HF158" s="9"/>
      <c r="HG158" s="9"/>
      <c r="HH158" s="9"/>
      <c r="HI158" s="9"/>
      <c r="HJ158" s="9"/>
      <c r="HK158" s="9"/>
      <c r="HL158" s="9"/>
      <c r="HM158" s="9"/>
      <c r="HN158" s="9"/>
      <c r="HO158" s="9"/>
      <c r="HP158" s="9"/>
      <c r="HQ158" s="9"/>
      <c r="HR158" s="9"/>
      <c r="HS158" s="9"/>
      <c r="HT158" s="9"/>
      <c r="HU158" s="9"/>
      <c r="HV158" s="9"/>
    </row>
    <row r="159" spans="1:230" ht="16.8" customHeight="1" x14ac:dyDescent="0.2">
      <c r="A159" s="14" t="s">
        <v>12</v>
      </c>
      <c r="B159" s="10" t="s">
        <v>13</v>
      </c>
      <c r="C159" s="10" t="s">
        <v>123</v>
      </c>
      <c r="D159" s="10">
        <v>0</v>
      </c>
      <c r="E159" s="15">
        <v>1765</v>
      </c>
      <c r="F159" s="10">
        <f t="shared" si="41"/>
        <v>0</v>
      </c>
      <c r="G159" s="15"/>
      <c r="H159" s="38">
        <f t="shared" si="42"/>
        <v>353</v>
      </c>
      <c r="I159" s="10">
        <f t="shared" si="43"/>
        <v>0</v>
      </c>
      <c r="J159" s="9"/>
      <c r="K159" s="9" t="s">
        <v>124</v>
      </c>
      <c r="EB159" s="9"/>
      <c r="EC159" s="9"/>
      <c r="ED159" s="9"/>
      <c r="EE159" s="9"/>
      <c r="EF159" s="9"/>
      <c r="EG159" s="9"/>
      <c r="EH159" s="9"/>
      <c r="EI159" s="9"/>
      <c r="EJ159" s="9"/>
      <c r="EK159" s="9"/>
      <c r="EL159" s="9"/>
      <c r="EM159" s="9"/>
      <c r="EN159" s="9"/>
      <c r="EO159" s="9"/>
      <c r="EP159" s="9"/>
      <c r="EQ159" s="9"/>
      <c r="ER159" s="9"/>
      <c r="ES159" s="9"/>
      <c r="ET159" s="9"/>
      <c r="EU159" s="9"/>
      <c r="EV159" s="9"/>
      <c r="EW159" s="9"/>
      <c r="EX159" s="9"/>
      <c r="EY159" s="9"/>
      <c r="EZ159" s="9"/>
      <c r="FA159" s="9"/>
      <c r="FB159" s="9"/>
      <c r="FC159" s="9"/>
      <c r="FD159" s="9"/>
      <c r="FE159" s="9"/>
      <c r="FF159" s="9"/>
      <c r="FG159" s="9"/>
      <c r="FH159" s="9"/>
      <c r="FI159" s="9"/>
      <c r="FJ159" s="9"/>
      <c r="FK159" s="9"/>
      <c r="FL159" s="9"/>
      <c r="FM159" s="9"/>
      <c r="FN159" s="9"/>
      <c r="FO159" s="9"/>
      <c r="FP159" s="9"/>
      <c r="FQ159" s="9"/>
      <c r="FR159" s="9"/>
      <c r="FS159" s="9"/>
      <c r="FT159" s="9"/>
      <c r="FU159" s="9"/>
      <c r="FV159" s="9"/>
      <c r="FW159" s="9"/>
      <c r="FX159" s="9"/>
      <c r="FY159" s="9"/>
      <c r="FZ159" s="9"/>
      <c r="GA159" s="9"/>
      <c r="GB159" s="9"/>
      <c r="GC159" s="9"/>
      <c r="GD159" s="9"/>
      <c r="GE159" s="9"/>
      <c r="GF159" s="9"/>
      <c r="GG159" s="9"/>
      <c r="GH159" s="9"/>
      <c r="GI159" s="9"/>
      <c r="GJ159" s="9"/>
      <c r="GK159" s="9"/>
      <c r="GL159" s="9"/>
      <c r="GM159" s="9"/>
      <c r="GN159" s="9"/>
      <c r="GO159" s="9"/>
      <c r="GP159" s="9"/>
      <c r="GQ159" s="9"/>
      <c r="GR159" s="9"/>
      <c r="GS159" s="9"/>
      <c r="GT159" s="9"/>
      <c r="GU159" s="9"/>
      <c r="GV159" s="9"/>
      <c r="GW159" s="9"/>
      <c r="GX159" s="9"/>
      <c r="GY159" s="9"/>
      <c r="GZ159" s="9"/>
      <c r="HA159" s="9"/>
      <c r="HB159" s="9"/>
      <c r="HC159" s="9"/>
      <c r="HD159" s="9"/>
      <c r="HE159" s="9"/>
      <c r="HF159" s="9"/>
      <c r="HG159" s="9"/>
      <c r="HH159" s="9"/>
      <c r="HI159" s="9"/>
      <c r="HJ159" s="9"/>
      <c r="HK159" s="9"/>
      <c r="HL159" s="9"/>
      <c r="HM159" s="9"/>
      <c r="HN159" s="9"/>
      <c r="HO159" s="9"/>
      <c r="HP159" s="9"/>
      <c r="HQ159" s="9"/>
      <c r="HR159" s="9"/>
      <c r="HS159" s="9"/>
      <c r="HT159" s="9"/>
      <c r="HU159" s="9"/>
      <c r="HV159" s="9"/>
    </row>
    <row r="160" spans="1:230" ht="16.8" customHeight="1" x14ac:dyDescent="0.2">
      <c r="A160" s="14" t="s">
        <v>14</v>
      </c>
      <c r="B160" s="10" t="s">
        <v>15</v>
      </c>
      <c r="C160" s="10" t="s">
        <v>123</v>
      </c>
      <c r="D160" s="10">
        <v>0</v>
      </c>
      <c r="E160" s="15">
        <v>1470</v>
      </c>
      <c r="F160" s="10">
        <f t="shared" si="41"/>
        <v>0</v>
      </c>
      <c r="G160" s="15"/>
      <c r="H160" s="38">
        <f t="shared" si="42"/>
        <v>294</v>
      </c>
      <c r="I160" s="10">
        <f t="shared" si="43"/>
        <v>0</v>
      </c>
      <c r="J160" s="9"/>
      <c r="K160" s="9" t="s">
        <v>124</v>
      </c>
      <c r="EB160" s="9"/>
      <c r="EC160" s="9"/>
      <c r="ED160" s="9"/>
      <c r="EE160" s="9"/>
      <c r="EF160" s="9"/>
      <c r="EG160" s="9"/>
      <c r="EH160" s="9"/>
      <c r="EI160" s="9"/>
      <c r="EJ160" s="9"/>
      <c r="EK160" s="9"/>
      <c r="EL160" s="9"/>
      <c r="EM160" s="9"/>
      <c r="EN160" s="9"/>
      <c r="EO160" s="9"/>
      <c r="EP160" s="9"/>
      <c r="EQ160" s="9"/>
      <c r="ER160" s="9"/>
      <c r="ES160" s="9"/>
      <c r="ET160" s="9"/>
      <c r="EU160" s="9"/>
      <c r="EV160" s="9"/>
      <c r="EW160" s="9"/>
      <c r="EX160" s="9"/>
      <c r="EY160" s="9"/>
      <c r="EZ160" s="9"/>
      <c r="FA160" s="9"/>
      <c r="FB160" s="9"/>
      <c r="FC160" s="9"/>
      <c r="FD160" s="9"/>
      <c r="FE160" s="9"/>
      <c r="FF160" s="9"/>
      <c r="FG160" s="9"/>
      <c r="FH160" s="9"/>
      <c r="FI160" s="9"/>
      <c r="FJ160" s="9"/>
      <c r="FK160" s="9"/>
      <c r="FL160" s="9"/>
      <c r="FM160" s="9"/>
      <c r="FN160" s="9"/>
      <c r="FO160" s="9"/>
      <c r="FP160" s="9"/>
      <c r="FQ160" s="9"/>
      <c r="FR160" s="9"/>
      <c r="FS160" s="9"/>
      <c r="FT160" s="9"/>
      <c r="FU160" s="9"/>
      <c r="FV160" s="9"/>
      <c r="FW160" s="9"/>
      <c r="FX160" s="9"/>
      <c r="FY160" s="9"/>
      <c r="FZ160" s="9"/>
      <c r="GA160" s="9"/>
      <c r="GB160" s="9"/>
      <c r="GC160" s="9"/>
      <c r="GD160" s="9"/>
      <c r="GE160" s="9"/>
      <c r="GF160" s="9"/>
      <c r="GG160" s="9"/>
      <c r="GH160" s="9"/>
      <c r="GI160" s="9"/>
      <c r="GJ160" s="9"/>
      <c r="GK160" s="9"/>
      <c r="GL160" s="9"/>
      <c r="GM160" s="9"/>
      <c r="GN160" s="9"/>
      <c r="GO160" s="9"/>
      <c r="GP160" s="9"/>
      <c r="GQ160" s="9"/>
      <c r="GR160" s="9"/>
      <c r="GS160" s="9"/>
      <c r="GT160" s="9"/>
      <c r="GU160" s="9"/>
      <c r="GV160" s="9"/>
      <c r="GW160" s="9"/>
      <c r="GX160" s="9"/>
      <c r="GY160" s="9"/>
      <c r="GZ160" s="9"/>
      <c r="HA160" s="9"/>
      <c r="HB160" s="9"/>
      <c r="HC160" s="9"/>
      <c r="HD160" s="9"/>
      <c r="HE160" s="9"/>
      <c r="HF160" s="9"/>
      <c r="HG160" s="9"/>
      <c r="HH160" s="9"/>
      <c r="HI160" s="9"/>
      <c r="HJ160" s="9"/>
      <c r="HK160" s="9"/>
      <c r="HL160" s="9"/>
      <c r="HM160" s="9"/>
      <c r="HN160" s="9"/>
      <c r="HO160" s="9"/>
      <c r="HP160" s="9"/>
      <c r="HQ160" s="9"/>
      <c r="HR160" s="9"/>
      <c r="HS160" s="9"/>
      <c r="HT160" s="9"/>
      <c r="HU160" s="9"/>
      <c r="HV160" s="9"/>
    </row>
    <row r="161" spans="1:230" ht="16.8" customHeight="1" x14ac:dyDescent="0.2">
      <c r="C161" s="10" t="s">
        <v>16</v>
      </c>
      <c r="D161" s="10">
        <v>0</v>
      </c>
      <c r="E161" s="15">
        <v>735</v>
      </c>
      <c r="F161" s="10">
        <f t="shared" si="41"/>
        <v>0</v>
      </c>
      <c r="G161" s="15"/>
      <c r="H161" s="38">
        <f t="shared" si="42"/>
        <v>147</v>
      </c>
      <c r="I161" s="10">
        <f t="shared" si="43"/>
        <v>0</v>
      </c>
      <c r="J161" s="9"/>
      <c r="K161" s="9" t="s">
        <v>75</v>
      </c>
      <c r="EB161" s="9"/>
      <c r="EC161" s="9"/>
      <c r="ED161" s="9"/>
      <c r="EE161" s="9"/>
      <c r="EF161" s="9"/>
      <c r="EG161" s="9"/>
      <c r="EH161" s="9"/>
      <c r="EI161" s="9"/>
      <c r="EJ161" s="9"/>
      <c r="EK161" s="9"/>
      <c r="EL161" s="9"/>
      <c r="EM161" s="9"/>
      <c r="EN161" s="9"/>
      <c r="EO161" s="9"/>
      <c r="EP161" s="9"/>
      <c r="EQ161" s="9"/>
      <c r="ER161" s="9"/>
      <c r="ES161" s="9"/>
      <c r="ET161" s="9"/>
      <c r="EU161" s="9"/>
      <c r="EV161" s="9"/>
      <c r="EW161" s="9"/>
      <c r="EX161" s="9"/>
      <c r="EY161" s="9"/>
      <c r="EZ161" s="9"/>
      <c r="FA161" s="9"/>
      <c r="FB161" s="9"/>
      <c r="FC161" s="9"/>
      <c r="FD161" s="9"/>
      <c r="FE161" s="9"/>
      <c r="FF161" s="9"/>
      <c r="FG161" s="9"/>
      <c r="FH161" s="9"/>
      <c r="FI161" s="9"/>
      <c r="FJ161" s="9"/>
      <c r="FK161" s="9"/>
      <c r="FL161" s="9"/>
      <c r="FM161" s="9"/>
      <c r="FN161" s="9"/>
      <c r="FO161" s="9"/>
      <c r="FP161" s="9"/>
      <c r="FQ161" s="9"/>
      <c r="FR161" s="9"/>
      <c r="FS161" s="9"/>
      <c r="FT161" s="9"/>
      <c r="FU161" s="9"/>
      <c r="FV161" s="9"/>
      <c r="FW161" s="9"/>
      <c r="FX161" s="9"/>
      <c r="FY161" s="9"/>
      <c r="FZ161" s="9"/>
      <c r="GA161" s="9"/>
      <c r="GB161" s="9"/>
      <c r="GC161" s="9"/>
      <c r="GD161" s="9"/>
      <c r="GE161" s="9"/>
      <c r="GF161" s="9"/>
      <c r="GG161" s="9"/>
      <c r="GH161" s="9"/>
      <c r="GI161" s="9"/>
      <c r="GJ161" s="9"/>
      <c r="GK161" s="9"/>
      <c r="GL161" s="9"/>
      <c r="GM161" s="9"/>
      <c r="GN161" s="9"/>
      <c r="GO161" s="9"/>
      <c r="GP161" s="9"/>
      <c r="GQ161" s="9"/>
      <c r="GR161" s="9"/>
      <c r="GS161" s="9"/>
      <c r="GT161" s="9"/>
      <c r="GU161" s="9"/>
      <c r="GV161" s="9"/>
      <c r="GW161" s="9"/>
      <c r="GX161" s="9"/>
      <c r="GY161" s="9"/>
      <c r="GZ161" s="9"/>
      <c r="HA161" s="9"/>
      <c r="HB161" s="9"/>
      <c r="HC161" s="9"/>
      <c r="HD161" s="9"/>
      <c r="HE161" s="9"/>
      <c r="HF161" s="9"/>
      <c r="HG161" s="9"/>
      <c r="HH161" s="9"/>
      <c r="HI161" s="9"/>
      <c r="HJ161" s="9"/>
      <c r="HK161" s="9"/>
      <c r="HL161" s="9"/>
      <c r="HM161" s="9"/>
      <c r="HN161" s="9"/>
      <c r="HO161" s="9"/>
      <c r="HP161" s="9"/>
      <c r="HQ161" s="9"/>
      <c r="HR161" s="9"/>
      <c r="HS161" s="9"/>
      <c r="HT161" s="9"/>
      <c r="HU161" s="9"/>
      <c r="HV161" s="9"/>
    </row>
    <row r="162" spans="1:230" ht="16.8" customHeight="1" x14ac:dyDescent="0.2">
      <c r="C162" s="10" t="s">
        <v>17</v>
      </c>
      <c r="D162" s="10">
        <v>0</v>
      </c>
      <c r="E162" s="15">
        <v>370</v>
      </c>
      <c r="F162" s="10">
        <f t="shared" si="41"/>
        <v>0</v>
      </c>
      <c r="G162" s="15"/>
      <c r="H162" s="38">
        <f t="shared" si="42"/>
        <v>74</v>
      </c>
      <c r="I162" s="10">
        <f t="shared" si="43"/>
        <v>0</v>
      </c>
      <c r="J162" s="9"/>
      <c r="K162" s="9" t="s">
        <v>76</v>
      </c>
      <c r="EB162" s="9"/>
      <c r="EC162" s="9"/>
      <c r="ED162" s="9"/>
      <c r="EE162" s="9"/>
      <c r="EF162" s="9"/>
      <c r="EG162" s="9"/>
      <c r="EH162" s="9"/>
      <c r="EI162" s="9"/>
      <c r="EJ162" s="9"/>
      <c r="EK162" s="9"/>
      <c r="EL162" s="9"/>
      <c r="EM162" s="9"/>
      <c r="EN162" s="9"/>
      <c r="EO162" s="9"/>
      <c r="EP162" s="9"/>
      <c r="EQ162" s="9"/>
      <c r="ER162" s="9"/>
      <c r="ES162" s="9"/>
      <c r="ET162" s="9"/>
      <c r="EU162" s="9"/>
      <c r="EV162" s="9"/>
      <c r="EW162" s="9"/>
      <c r="EX162" s="9"/>
      <c r="EY162" s="9"/>
      <c r="EZ162" s="9"/>
      <c r="FA162" s="9"/>
      <c r="FB162" s="9"/>
      <c r="FC162" s="9"/>
      <c r="FD162" s="9"/>
      <c r="FE162" s="9"/>
      <c r="FF162" s="9"/>
      <c r="FG162" s="9"/>
      <c r="FH162" s="9"/>
      <c r="FI162" s="9"/>
      <c r="FJ162" s="9"/>
      <c r="FK162" s="9"/>
      <c r="FL162" s="9"/>
      <c r="FM162" s="9"/>
      <c r="FN162" s="9"/>
      <c r="FO162" s="9"/>
      <c r="FP162" s="9"/>
      <c r="FQ162" s="9"/>
      <c r="FR162" s="9"/>
      <c r="FS162" s="9"/>
      <c r="FT162" s="9"/>
      <c r="FU162" s="9"/>
      <c r="FV162" s="9"/>
      <c r="FW162" s="9"/>
      <c r="FX162" s="9"/>
      <c r="FY162" s="9"/>
      <c r="FZ162" s="9"/>
      <c r="GA162" s="9"/>
      <c r="GB162" s="9"/>
      <c r="GC162" s="9"/>
      <c r="GD162" s="9"/>
      <c r="GE162" s="9"/>
      <c r="GF162" s="9"/>
      <c r="GG162" s="9"/>
      <c r="GH162" s="9"/>
      <c r="GI162" s="9"/>
      <c r="GJ162" s="9"/>
      <c r="GK162" s="9"/>
      <c r="GL162" s="9"/>
      <c r="GM162" s="9"/>
      <c r="GN162" s="9"/>
      <c r="GO162" s="9"/>
      <c r="GP162" s="9"/>
      <c r="GQ162" s="9"/>
      <c r="GR162" s="9"/>
      <c r="GS162" s="9"/>
      <c r="GT162" s="9"/>
      <c r="GU162" s="9"/>
      <c r="GV162" s="9"/>
      <c r="GW162" s="9"/>
      <c r="GX162" s="9"/>
      <c r="GY162" s="9"/>
      <c r="GZ162" s="9"/>
      <c r="HA162" s="9"/>
      <c r="HB162" s="9"/>
      <c r="HC162" s="9"/>
      <c r="HD162" s="9"/>
      <c r="HE162" s="9"/>
      <c r="HF162" s="9"/>
      <c r="HG162" s="9"/>
      <c r="HH162" s="9"/>
      <c r="HI162" s="9"/>
      <c r="HJ162" s="9"/>
      <c r="HK162" s="9"/>
      <c r="HL162" s="9"/>
      <c r="HM162" s="9"/>
      <c r="HN162" s="9"/>
      <c r="HO162" s="9"/>
      <c r="HP162" s="9"/>
      <c r="HQ162" s="9"/>
      <c r="HR162" s="9"/>
      <c r="HS162" s="9"/>
      <c r="HT162" s="9"/>
      <c r="HU162" s="9"/>
      <c r="HV162" s="9"/>
    </row>
    <row r="163" spans="1:230" ht="16.8" customHeight="1" x14ac:dyDescent="0.2">
      <c r="C163" s="10" t="s">
        <v>18</v>
      </c>
      <c r="D163" s="10">
        <v>0</v>
      </c>
      <c r="E163" s="15">
        <v>145</v>
      </c>
      <c r="F163" s="10">
        <f t="shared" si="41"/>
        <v>0</v>
      </c>
      <c r="G163" s="15"/>
      <c r="H163" s="38">
        <f t="shared" si="42"/>
        <v>29</v>
      </c>
      <c r="I163" s="10">
        <f t="shared" si="43"/>
        <v>0</v>
      </c>
      <c r="J163" s="9"/>
      <c r="K163" s="9"/>
      <c r="EB163" s="9"/>
      <c r="EC163" s="9"/>
      <c r="ED163" s="9"/>
      <c r="EE163" s="9"/>
      <c r="EF163" s="9"/>
      <c r="EG163" s="9"/>
      <c r="EH163" s="9"/>
      <c r="EI163" s="9"/>
      <c r="EJ163" s="9"/>
      <c r="EK163" s="9"/>
      <c r="EL163" s="9"/>
      <c r="EM163" s="9"/>
      <c r="EN163" s="9"/>
      <c r="EO163" s="9"/>
      <c r="EP163" s="9"/>
      <c r="EQ163" s="9"/>
      <c r="ER163" s="9"/>
      <c r="ES163" s="9"/>
      <c r="ET163" s="9"/>
      <c r="EU163" s="9"/>
      <c r="EV163" s="9"/>
      <c r="EW163" s="9"/>
      <c r="EX163" s="9"/>
      <c r="EY163" s="9"/>
      <c r="EZ163" s="9"/>
      <c r="FA163" s="9"/>
      <c r="FB163" s="9"/>
      <c r="FC163" s="9"/>
      <c r="FD163" s="9"/>
      <c r="FE163" s="9"/>
      <c r="FF163" s="9"/>
      <c r="FG163" s="9"/>
      <c r="FH163" s="9"/>
      <c r="FI163" s="9"/>
      <c r="FJ163" s="9"/>
      <c r="FK163" s="9"/>
      <c r="FL163" s="9"/>
      <c r="FM163" s="9"/>
      <c r="FN163" s="9"/>
      <c r="FO163" s="9"/>
      <c r="FP163" s="9"/>
      <c r="FQ163" s="9"/>
      <c r="FR163" s="9"/>
      <c r="FS163" s="9"/>
      <c r="FT163" s="9"/>
      <c r="FU163" s="9"/>
      <c r="FV163" s="9"/>
      <c r="FW163" s="9"/>
      <c r="FX163" s="9"/>
      <c r="FY163" s="9"/>
      <c r="FZ163" s="9"/>
      <c r="GA163" s="9"/>
      <c r="GB163" s="9"/>
      <c r="GC163" s="9"/>
      <c r="GD163" s="9"/>
      <c r="GE163" s="9"/>
      <c r="GF163" s="9"/>
      <c r="GG163" s="9"/>
      <c r="GH163" s="9"/>
      <c r="GI163" s="9"/>
      <c r="GJ163" s="9"/>
      <c r="GK163" s="9"/>
      <c r="GL163" s="9"/>
      <c r="GM163" s="9"/>
      <c r="GN163" s="9"/>
      <c r="GO163" s="9"/>
      <c r="GP163" s="9"/>
      <c r="GQ163" s="9"/>
      <c r="GR163" s="9"/>
      <c r="GS163" s="9"/>
      <c r="GT163" s="9"/>
      <c r="GU163" s="9"/>
      <c r="GV163" s="9"/>
      <c r="GW163" s="9"/>
      <c r="GX163" s="9"/>
      <c r="GY163" s="9"/>
      <c r="GZ163" s="9"/>
      <c r="HA163" s="9"/>
      <c r="HB163" s="9"/>
      <c r="HC163" s="9"/>
      <c r="HD163" s="9"/>
      <c r="HE163" s="9"/>
      <c r="HF163" s="9"/>
      <c r="HG163" s="9"/>
      <c r="HH163" s="9"/>
      <c r="HI163" s="9"/>
      <c r="HJ163" s="9"/>
      <c r="HK163" s="9"/>
      <c r="HL163" s="9"/>
      <c r="HM163" s="9"/>
      <c r="HN163" s="9"/>
      <c r="HO163" s="9"/>
      <c r="HP163" s="9"/>
      <c r="HQ163" s="9"/>
      <c r="HR163" s="9"/>
      <c r="HS163" s="9"/>
      <c r="HT163" s="9"/>
      <c r="HU163" s="9"/>
      <c r="HV163" s="9"/>
    </row>
    <row r="164" spans="1:230" ht="16.8" customHeight="1" x14ac:dyDescent="0.25">
      <c r="A164" s="16" t="s">
        <v>26</v>
      </c>
      <c r="B164" s="16"/>
      <c r="C164" s="16"/>
      <c r="D164" s="28"/>
      <c r="E164" s="16"/>
      <c r="F164" s="28">
        <f>SUM(F156:F163)</f>
        <v>0</v>
      </c>
      <c r="G164" s="16"/>
      <c r="H164" s="73"/>
      <c r="I164" s="28">
        <f>SUM(I156:I163)</f>
        <v>0</v>
      </c>
      <c r="J164" s="9"/>
      <c r="K164" s="9"/>
      <c r="EB164" s="9"/>
      <c r="EC164" s="9"/>
      <c r="ED164" s="9"/>
      <c r="EE164" s="9"/>
      <c r="EF164" s="9"/>
      <c r="EG164" s="9"/>
      <c r="EH164" s="9"/>
      <c r="EI164" s="9"/>
      <c r="EJ164" s="9"/>
      <c r="EK164" s="9"/>
      <c r="EL164" s="9"/>
      <c r="EM164" s="9"/>
      <c r="EN164" s="9"/>
      <c r="EO164" s="9"/>
      <c r="EP164" s="9"/>
      <c r="EQ164" s="9"/>
      <c r="ER164" s="9"/>
      <c r="ES164" s="9"/>
      <c r="ET164" s="9"/>
      <c r="EU164" s="9"/>
      <c r="EV164" s="9"/>
      <c r="EW164" s="9"/>
      <c r="EX164" s="9"/>
      <c r="EY164" s="9"/>
      <c r="EZ164" s="9"/>
      <c r="FA164" s="9"/>
      <c r="FB164" s="9"/>
      <c r="FC164" s="9"/>
      <c r="FD164" s="9"/>
      <c r="FE164" s="9"/>
      <c r="FF164" s="9"/>
      <c r="FG164" s="9"/>
      <c r="FH164" s="9"/>
      <c r="FI164" s="9"/>
      <c r="FJ164" s="9"/>
      <c r="FK164" s="9"/>
      <c r="FL164" s="9"/>
      <c r="FM164" s="9"/>
      <c r="FN164" s="9"/>
      <c r="FO164" s="9"/>
      <c r="FP164" s="9"/>
      <c r="FQ164" s="9"/>
      <c r="FR164" s="9"/>
      <c r="FS164" s="9"/>
      <c r="FT164" s="9"/>
      <c r="FU164" s="9"/>
      <c r="FV164" s="9"/>
      <c r="FW164" s="9"/>
      <c r="FX164" s="9"/>
      <c r="FY164" s="9"/>
      <c r="FZ164" s="9"/>
      <c r="GA164" s="9"/>
      <c r="GB164" s="9"/>
      <c r="GC164" s="9"/>
      <c r="GD164" s="9"/>
      <c r="GE164" s="9"/>
      <c r="GF164" s="9"/>
      <c r="GG164" s="9"/>
      <c r="GH164" s="9"/>
      <c r="GI164" s="9"/>
      <c r="GJ164" s="9"/>
      <c r="GK164" s="9"/>
      <c r="GL164" s="9"/>
      <c r="GM164" s="9"/>
      <c r="GN164" s="9"/>
      <c r="GO164" s="9"/>
      <c r="GP164" s="9"/>
      <c r="GQ164" s="9"/>
      <c r="GR164" s="9"/>
      <c r="GS164" s="9"/>
      <c r="GT164" s="9"/>
      <c r="GU164" s="9"/>
      <c r="GV164" s="9"/>
      <c r="GW164" s="9"/>
      <c r="GX164" s="9"/>
      <c r="GY164" s="9"/>
      <c r="GZ164" s="9"/>
      <c r="HA164" s="9"/>
      <c r="HB164" s="9"/>
      <c r="HC164" s="9"/>
      <c r="HD164" s="9"/>
      <c r="HE164" s="9"/>
      <c r="HF164" s="9"/>
      <c r="HG164" s="9"/>
      <c r="HH164" s="9"/>
      <c r="HI164" s="9"/>
      <c r="HJ164" s="9"/>
      <c r="HK164" s="9"/>
      <c r="HL164" s="9"/>
      <c r="HM164" s="9"/>
      <c r="HN164" s="9"/>
      <c r="HO164" s="9"/>
      <c r="HP164" s="9"/>
      <c r="HQ164" s="9"/>
      <c r="HR164" s="9"/>
      <c r="HS164" s="9"/>
      <c r="HT164" s="9"/>
      <c r="HU164" s="9"/>
      <c r="HV164" s="9"/>
    </row>
    <row r="165" spans="1:230" ht="16.8" customHeight="1" x14ac:dyDescent="0.25">
      <c r="A165" s="16"/>
      <c r="B165" s="16"/>
      <c r="C165" s="16"/>
      <c r="D165" s="28"/>
      <c r="E165" s="16"/>
      <c r="F165" s="28"/>
      <c r="G165" s="16"/>
      <c r="H165" s="73"/>
      <c r="I165" s="28"/>
      <c r="J165" s="9"/>
      <c r="K165" s="9"/>
      <c r="EB165" s="9"/>
      <c r="EC165" s="9"/>
      <c r="ED165" s="9"/>
      <c r="EE165" s="9"/>
      <c r="EF165" s="9"/>
      <c r="EG165" s="9"/>
      <c r="EH165" s="9"/>
      <c r="EI165" s="9"/>
      <c r="EJ165" s="9"/>
      <c r="EK165" s="9"/>
      <c r="EL165" s="9"/>
      <c r="EM165" s="9"/>
      <c r="EN165" s="9"/>
      <c r="EO165" s="9"/>
      <c r="EP165" s="9"/>
      <c r="EQ165" s="9"/>
      <c r="ER165" s="9"/>
      <c r="ES165" s="9"/>
      <c r="ET165" s="9"/>
      <c r="EU165" s="9"/>
      <c r="EV165" s="9"/>
      <c r="EW165" s="9"/>
      <c r="EX165" s="9"/>
      <c r="EY165" s="9"/>
      <c r="EZ165" s="9"/>
      <c r="FA165" s="9"/>
      <c r="FB165" s="9"/>
      <c r="FC165" s="9"/>
      <c r="FD165" s="9"/>
      <c r="FE165" s="9"/>
      <c r="FF165" s="9"/>
      <c r="FG165" s="9"/>
      <c r="FH165" s="9"/>
      <c r="FI165" s="9"/>
      <c r="FJ165" s="9"/>
      <c r="FK165" s="9"/>
      <c r="FL165" s="9"/>
      <c r="FM165" s="9"/>
      <c r="FN165" s="9"/>
      <c r="FO165" s="9"/>
      <c r="FP165" s="9"/>
      <c r="FQ165" s="9"/>
      <c r="FR165" s="9"/>
      <c r="FS165" s="9"/>
      <c r="FT165" s="9"/>
      <c r="FU165" s="9"/>
      <c r="FV165" s="9"/>
      <c r="FW165" s="9"/>
      <c r="FX165" s="9"/>
      <c r="FY165" s="9"/>
      <c r="FZ165" s="9"/>
      <c r="GA165" s="9"/>
      <c r="GB165" s="9"/>
      <c r="GC165" s="9"/>
      <c r="GD165" s="9"/>
      <c r="GE165" s="9"/>
      <c r="GF165" s="9"/>
      <c r="GG165" s="9"/>
      <c r="GH165" s="9"/>
      <c r="GI165" s="9"/>
      <c r="GJ165" s="9"/>
      <c r="GK165" s="9"/>
      <c r="GL165" s="9"/>
      <c r="GM165" s="9"/>
      <c r="GN165" s="9"/>
      <c r="GO165" s="9"/>
      <c r="GP165" s="9"/>
      <c r="GQ165" s="9"/>
      <c r="GR165" s="9"/>
      <c r="GS165" s="9"/>
      <c r="GT165" s="9"/>
      <c r="GU165" s="9"/>
      <c r="GV165" s="9"/>
      <c r="GW165" s="9"/>
      <c r="GX165" s="9"/>
      <c r="GY165" s="9"/>
      <c r="GZ165" s="9"/>
      <c r="HA165" s="9"/>
      <c r="HB165" s="9"/>
      <c r="HC165" s="9"/>
      <c r="HD165" s="9"/>
      <c r="HE165" s="9"/>
      <c r="HF165" s="9"/>
      <c r="HG165" s="9"/>
      <c r="HH165" s="9"/>
      <c r="HI165" s="9"/>
      <c r="HJ165" s="9"/>
      <c r="HK165" s="9"/>
      <c r="HL165" s="9"/>
      <c r="HM165" s="9"/>
      <c r="HN165" s="9"/>
      <c r="HO165" s="9"/>
      <c r="HP165" s="9"/>
      <c r="HQ165" s="9"/>
      <c r="HR165" s="9"/>
      <c r="HS165" s="9"/>
      <c r="HT165" s="9"/>
      <c r="HU165" s="9"/>
      <c r="HV165" s="9"/>
    </row>
    <row r="166" spans="1:230" ht="16.8" customHeight="1" x14ac:dyDescent="0.25">
      <c r="C166" s="12" t="s">
        <v>125</v>
      </c>
      <c r="D166" s="13" t="s">
        <v>69</v>
      </c>
      <c r="E166" s="13" t="s">
        <v>70</v>
      </c>
      <c r="F166" s="36" t="s">
        <v>26</v>
      </c>
      <c r="G166" s="13"/>
      <c r="H166" s="71" t="s">
        <v>71</v>
      </c>
      <c r="I166" s="36" t="s">
        <v>26</v>
      </c>
      <c r="J166" s="9"/>
      <c r="K166" s="9"/>
      <c r="EB166" s="9"/>
      <c r="EC166" s="9"/>
      <c r="ED166" s="9"/>
      <c r="EE166" s="9"/>
      <c r="EF166" s="9"/>
      <c r="EG166" s="9"/>
      <c r="EH166" s="9"/>
      <c r="EI166" s="9"/>
      <c r="EJ166" s="9"/>
      <c r="EK166" s="9"/>
      <c r="EL166" s="9"/>
      <c r="EM166" s="9"/>
      <c r="EN166" s="9"/>
      <c r="EO166" s="9"/>
      <c r="EP166" s="9"/>
      <c r="EQ166" s="9"/>
      <c r="ER166" s="9"/>
      <c r="ES166" s="9"/>
      <c r="ET166" s="9"/>
      <c r="EU166" s="9"/>
      <c r="EV166" s="9"/>
      <c r="EW166" s="9"/>
      <c r="EX166" s="9"/>
      <c r="EY166" s="9"/>
      <c r="EZ166" s="9"/>
      <c r="FA166" s="9"/>
      <c r="FB166" s="9"/>
      <c r="FC166" s="9"/>
      <c r="FD166" s="9"/>
      <c r="FE166" s="9"/>
      <c r="FF166" s="9"/>
      <c r="FG166" s="9"/>
      <c r="FH166" s="9"/>
      <c r="FI166" s="9"/>
      <c r="FJ166" s="9"/>
      <c r="FK166" s="9"/>
      <c r="FL166" s="9"/>
      <c r="FM166" s="9"/>
      <c r="FN166" s="9"/>
      <c r="FO166" s="9"/>
      <c r="FP166" s="9"/>
      <c r="FQ166" s="9"/>
      <c r="FR166" s="9"/>
      <c r="FS166" s="9"/>
      <c r="FT166" s="9"/>
      <c r="FU166" s="9"/>
      <c r="FV166" s="9"/>
      <c r="FW166" s="9"/>
      <c r="FX166" s="9"/>
      <c r="FY166" s="9"/>
      <c r="FZ166" s="9"/>
      <c r="GA166" s="9"/>
      <c r="GB166" s="9"/>
      <c r="GC166" s="9"/>
      <c r="GD166" s="9"/>
      <c r="GE166" s="9"/>
      <c r="GF166" s="9"/>
      <c r="GG166" s="9"/>
      <c r="GH166" s="9"/>
      <c r="GI166" s="9"/>
      <c r="GJ166" s="9"/>
      <c r="GK166" s="9"/>
      <c r="GL166" s="9"/>
      <c r="GM166" s="9"/>
      <c r="GN166" s="9"/>
      <c r="GO166" s="9"/>
      <c r="GP166" s="9"/>
      <c r="GQ166" s="9"/>
      <c r="GR166" s="9"/>
      <c r="GS166" s="9"/>
      <c r="GT166" s="9"/>
      <c r="GU166" s="9"/>
      <c r="GV166" s="9"/>
      <c r="GW166" s="9"/>
      <c r="GX166" s="9"/>
      <c r="GY166" s="9"/>
      <c r="GZ166" s="9"/>
      <c r="HA166" s="9"/>
      <c r="HB166" s="9"/>
      <c r="HC166" s="9"/>
      <c r="HD166" s="9"/>
      <c r="HE166" s="9"/>
      <c r="HF166" s="9"/>
      <c r="HG166" s="9"/>
      <c r="HH166" s="9"/>
      <c r="HI166" s="9"/>
      <c r="HJ166" s="9"/>
      <c r="HK166" s="9"/>
      <c r="HL166" s="9"/>
      <c r="HM166" s="9"/>
      <c r="HN166" s="9"/>
      <c r="HO166" s="9"/>
      <c r="HP166" s="9"/>
      <c r="HQ166" s="9"/>
      <c r="HR166" s="9"/>
      <c r="HS166" s="9"/>
      <c r="HT166" s="9"/>
      <c r="HU166" s="9"/>
      <c r="HV166" s="9"/>
    </row>
    <row r="167" spans="1:230" ht="16.8" customHeight="1" x14ac:dyDescent="0.2">
      <c r="A167" s="14" t="s">
        <v>5</v>
      </c>
      <c r="B167" s="10" t="s">
        <v>6</v>
      </c>
      <c r="C167" s="10" t="s">
        <v>126</v>
      </c>
      <c r="D167" s="10">
        <v>0</v>
      </c>
      <c r="E167" s="15">
        <v>2650</v>
      </c>
      <c r="F167" s="10">
        <f t="shared" ref="F167:F174" si="44">+D167*E167</f>
        <v>0</v>
      </c>
      <c r="G167" s="15"/>
      <c r="H167" s="38">
        <f t="shared" ref="H167:H174" si="45">+E167*0.2</f>
        <v>530</v>
      </c>
      <c r="I167" s="10">
        <f t="shared" ref="I167:I174" si="46">+D167*H167</f>
        <v>0</v>
      </c>
      <c r="J167" s="42"/>
      <c r="K167" s="9" t="s">
        <v>124</v>
      </c>
      <c r="EB167" s="9"/>
      <c r="EC167" s="9"/>
      <c r="ED167" s="9"/>
      <c r="EE167" s="9"/>
      <c r="EF167" s="9"/>
      <c r="EG167" s="9"/>
      <c r="EH167" s="9"/>
      <c r="EI167" s="9"/>
      <c r="EJ167" s="9"/>
      <c r="EK167" s="9"/>
      <c r="EL167" s="9"/>
      <c r="EM167" s="9"/>
      <c r="EN167" s="9"/>
      <c r="EO167" s="9"/>
      <c r="EP167" s="9"/>
      <c r="EQ167" s="9"/>
      <c r="ER167" s="9"/>
      <c r="ES167" s="9"/>
      <c r="ET167" s="9"/>
      <c r="EU167" s="9"/>
      <c r="EV167" s="9"/>
      <c r="EW167" s="9"/>
      <c r="EX167" s="9"/>
      <c r="EY167" s="9"/>
      <c r="EZ167" s="9"/>
      <c r="FA167" s="9"/>
      <c r="FB167" s="9"/>
      <c r="FC167" s="9"/>
      <c r="FD167" s="9"/>
      <c r="FE167" s="9"/>
      <c r="FF167" s="9"/>
      <c r="FG167" s="9"/>
      <c r="FH167" s="9"/>
      <c r="FI167" s="9"/>
      <c r="FJ167" s="9"/>
      <c r="FK167" s="9"/>
      <c r="FL167" s="9"/>
      <c r="FM167" s="9"/>
      <c r="FN167" s="9"/>
      <c r="FO167" s="9"/>
      <c r="FP167" s="9"/>
      <c r="FQ167" s="9"/>
      <c r="FR167" s="9"/>
      <c r="FS167" s="9"/>
      <c r="FT167" s="9"/>
      <c r="FU167" s="9"/>
      <c r="FV167" s="9"/>
      <c r="FW167" s="9"/>
      <c r="FX167" s="9"/>
      <c r="FY167" s="9"/>
      <c r="FZ167" s="9"/>
      <c r="GA167" s="9"/>
      <c r="GB167" s="9"/>
      <c r="GC167" s="9"/>
      <c r="GD167" s="9"/>
      <c r="GE167" s="9"/>
      <c r="GF167" s="9"/>
      <c r="GG167" s="9"/>
      <c r="GH167" s="9"/>
      <c r="GI167" s="9"/>
      <c r="GJ167" s="9"/>
      <c r="GK167" s="9"/>
      <c r="GL167" s="9"/>
      <c r="GM167" s="9"/>
      <c r="GN167" s="9"/>
      <c r="GO167" s="9"/>
      <c r="GP167" s="9"/>
      <c r="GQ167" s="9"/>
      <c r="GR167" s="9"/>
      <c r="GS167" s="9"/>
      <c r="GT167" s="9"/>
      <c r="GU167" s="9"/>
      <c r="GV167" s="9"/>
      <c r="GW167" s="9"/>
      <c r="GX167" s="9"/>
      <c r="GY167" s="9"/>
      <c r="GZ167" s="9"/>
      <c r="HA167" s="9"/>
      <c r="HB167" s="9"/>
      <c r="HC167" s="9"/>
      <c r="HD167" s="9"/>
      <c r="HE167" s="9"/>
      <c r="HF167" s="9"/>
      <c r="HG167" s="9"/>
      <c r="HH167" s="9"/>
      <c r="HI167" s="9"/>
      <c r="HJ167" s="9"/>
      <c r="HK167" s="9"/>
      <c r="HL167" s="9"/>
      <c r="HM167" s="9"/>
      <c r="HN167" s="9"/>
      <c r="HO167" s="9"/>
      <c r="HP167" s="9"/>
      <c r="HQ167" s="9"/>
      <c r="HR167" s="9"/>
      <c r="HS167" s="9"/>
      <c r="HT167" s="9"/>
      <c r="HU167" s="9"/>
      <c r="HV167" s="9"/>
    </row>
    <row r="168" spans="1:230" ht="16.8" customHeight="1" x14ac:dyDescent="0.2">
      <c r="A168" s="14" t="s">
        <v>8</v>
      </c>
      <c r="B168" s="10" t="s">
        <v>9</v>
      </c>
      <c r="C168" s="10" t="s">
        <v>126</v>
      </c>
      <c r="D168" s="10">
        <v>0</v>
      </c>
      <c r="E168" s="15">
        <v>2295</v>
      </c>
      <c r="F168" s="10">
        <f t="shared" si="44"/>
        <v>0</v>
      </c>
      <c r="G168" s="15"/>
      <c r="H168" s="38">
        <f t="shared" si="45"/>
        <v>459</v>
      </c>
      <c r="I168" s="10">
        <f t="shared" si="46"/>
        <v>0</v>
      </c>
      <c r="J168" s="42"/>
      <c r="K168" s="9" t="s">
        <v>124</v>
      </c>
      <c r="EB168" s="9"/>
      <c r="EC168" s="9"/>
      <c r="ED168" s="9"/>
      <c r="EE168" s="9"/>
      <c r="EF168" s="9"/>
      <c r="EG168" s="9"/>
      <c r="EH168" s="9"/>
      <c r="EI168" s="9"/>
      <c r="EJ168" s="9"/>
      <c r="EK168" s="9"/>
      <c r="EL168" s="9"/>
      <c r="EM168" s="9"/>
      <c r="EN168" s="9"/>
      <c r="EO168" s="9"/>
      <c r="EP168" s="9"/>
      <c r="EQ168" s="9"/>
      <c r="ER168" s="9"/>
      <c r="ES168" s="9"/>
      <c r="ET168" s="9"/>
      <c r="EU168" s="9"/>
      <c r="EV168" s="9"/>
      <c r="EW168" s="9"/>
      <c r="EX168" s="9"/>
      <c r="EY168" s="9"/>
      <c r="EZ168" s="9"/>
      <c r="FA168" s="9"/>
      <c r="FB168" s="9"/>
      <c r="FC168" s="9"/>
      <c r="FD168" s="9"/>
      <c r="FE168" s="9"/>
      <c r="FF168" s="9"/>
      <c r="FG168" s="9"/>
      <c r="FH168" s="9"/>
      <c r="FI168" s="9"/>
      <c r="FJ168" s="9"/>
      <c r="FK168" s="9"/>
      <c r="FL168" s="9"/>
      <c r="FM168" s="9"/>
      <c r="FN168" s="9"/>
      <c r="FO168" s="9"/>
      <c r="FP168" s="9"/>
      <c r="FQ168" s="9"/>
      <c r="FR168" s="9"/>
      <c r="FS168" s="9"/>
      <c r="FT168" s="9"/>
      <c r="FU168" s="9"/>
      <c r="FV168" s="9"/>
      <c r="FW168" s="9"/>
      <c r="FX168" s="9"/>
      <c r="FY168" s="9"/>
      <c r="FZ168" s="9"/>
      <c r="GA168" s="9"/>
      <c r="GB168" s="9"/>
      <c r="GC168" s="9"/>
      <c r="GD168" s="9"/>
      <c r="GE168" s="9"/>
      <c r="GF168" s="9"/>
      <c r="GG168" s="9"/>
      <c r="GH168" s="9"/>
      <c r="GI168" s="9"/>
      <c r="GJ168" s="9"/>
      <c r="GK168" s="9"/>
      <c r="GL168" s="9"/>
      <c r="GM168" s="9"/>
      <c r="GN168" s="9"/>
      <c r="GO168" s="9"/>
      <c r="GP168" s="9"/>
      <c r="GQ168" s="9"/>
      <c r="GR168" s="9"/>
      <c r="GS168" s="9"/>
      <c r="GT168" s="9"/>
      <c r="GU168" s="9"/>
      <c r="GV168" s="9"/>
      <c r="GW168" s="9"/>
      <c r="GX168" s="9"/>
      <c r="GY168" s="9"/>
      <c r="GZ168" s="9"/>
      <c r="HA168" s="9"/>
      <c r="HB168" s="9"/>
      <c r="HC168" s="9"/>
      <c r="HD168" s="9"/>
      <c r="HE168" s="9"/>
      <c r="HF168" s="9"/>
      <c r="HG168" s="9"/>
      <c r="HH168" s="9"/>
      <c r="HI168" s="9"/>
      <c r="HJ168" s="9"/>
      <c r="HK168" s="9"/>
      <c r="HL168" s="9"/>
      <c r="HM168" s="9"/>
      <c r="HN168" s="9"/>
      <c r="HO168" s="9"/>
      <c r="HP168" s="9"/>
      <c r="HQ168" s="9"/>
      <c r="HR168" s="9"/>
      <c r="HS168" s="9"/>
      <c r="HT168" s="9"/>
      <c r="HU168" s="9"/>
      <c r="HV168" s="9"/>
    </row>
    <row r="169" spans="1:230" ht="16.8" customHeight="1" x14ac:dyDescent="0.2">
      <c r="A169" s="14" t="s">
        <v>10</v>
      </c>
      <c r="B169" s="10" t="s">
        <v>11</v>
      </c>
      <c r="C169" s="10" t="s">
        <v>126</v>
      </c>
      <c r="D169" s="10">
        <v>0</v>
      </c>
      <c r="E169" s="15">
        <v>1700</v>
      </c>
      <c r="F169" s="10">
        <f t="shared" si="44"/>
        <v>0</v>
      </c>
      <c r="G169" s="15"/>
      <c r="H169" s="38">
        <f t="shared" si="45"/>
        <v>340</v>
      </c>
      <c r="I169" s="10">
        <f t="shared" si="46"/>
        <v>0</v>
      </c>
      <c r="J169" s="42"/>
      <c r="K169" s="9" t="s">
        <v>124</v>
      </c>
      <c r="EB169" s="9"/>
      <c r="EC169" s="9"/>
      <c r="ED169" s="9"/>
      <c r="EE169" s="9"/>
      <c r="EF169" s="9"/>
      <c r="EG169" s="9"/>
      <c r="EH169" s="9"/>
      <c r="EI169" s="9"/>
      <c r="EJ169" s="9"/>
      <c r="EK169" s="9"/>
      <c r="EL169" s="9"/>
      <c r="EM169" s="9"/>
      <c r="EN169" s="9"/>
      <c r="EO169" s="9"/>
      <c r="EP169" s="9"/>
      <c r="EQ169" s="9"/>
      <c r="ER169" s="9"/>
      <c r="ES169" s="9"/>
      <c r="ET169" s="9"/>
      <c r="EU169" s="9"/>
      <c r="EV169" s="9"/>
      <c r="EW169" s="9"/>
      <c r="EX169" s="9"/>
      <c r="EY169" s="9"/>
      <c r="EZ169" s="9"/>
      <c r="FA169" s="9"/>
      <c r="FB169" s="9"/>
      <c r="FC169" s="9"/>
      <c r="FD169" s="9"/>
      <c r="FE169" s="9"/>
      <c r="FF169" s="9"/>
      <c r="FG169" s="9"/>
      <c r="FH169" s="9"/>
      <c r="FI169" s="9"/>
      <c r="FJ169" s="9"/>
      <c r="FK169" s="9"/>
      <c r="FL169" s="9"/>
      <c r="FM169" s="9"/>
      <c r="FN169" s="9"/>
      <c r="FO169" s="9"/>
      <c r="FP169" s="9"/>
      <c r="FQ169" s="9"/>
      <c r="FR169" s="9"/>
      <c r="FS169" s="9"/>
      <c r="FT169" s="9"/>
      <c r="FU169" s="9"/>
      <c r="FV169" s="9"/>
      <c r="FW169" s="9"/>
      <c r="FX169" s="9"/>
      <c r="FY169" s="9"/>
      <c r="FZ169" s="9"/>
      <c r="GA169" s="9"/>
      <c r="GB169" s="9"/>
      <c r="GC169" s="9"/>
      <c r="GD169" s="9"/>
      <c r="GE169" s="9"/>
      <c r="GF169" s="9"/>
      <c r="GG169" s="9"/>
      <c r="GH169" s="9"/>
      <c r="GI169" s="9"/>
      <c r="GJ169" s="9"/>
      <c r="GK169" s="9"/>
      <c r="GL169" s="9"/>
      <c r="GM169" s="9"/>
      <c r="GN169" s="9"/>
      <c r="GO169" s="9"/>
      <c r="GP169" s="9"/>
      <c r="GQ169" s="9"/>
      <c r="GR169" s="9"/>
      <c r="GS169" s="9"/>
      <c r="GT169" s="9"/>
      <c r="GU169" s="9"/>
      <c r="GV169" s="9"/>
      <c r="GW169" s="9"/>
      <c r="GX169" s="9"/>
      <c r="GY169" s="9"/>
      <c r="GZ169" s="9"/>
      <c r="HA169" s="9"/>
      <c r="HB169" s="9"/>
      <c r="HC169" s="9"/>
      <c r="HD169" s="9"/>
      <c r="HE169" s="9"/>
      <c r="HF169" s="9"/>
      <c r="HG169" s="9"/>
      <c r="HH169" s="9"/>
      <c r="HI169" s="9"/>
      <c r="HJ169" s="9"/>
      <c r="HK169" s="9"/>
      <c r="HL169" s="9"/>
      <c r="HM169" s="9"/>
      <c r="HN169" s="9"/>
      <c r="HO169" s="9"/>
      <c r="HP169" s="9"/>
      <c r="HQ169" s="9"/>
      <c r="HR169" s="9"/>
      <c r="HS169" s="9"/>
      <c r="HT169" s="9"/>
      <c r="HU169" s="9"/>
      <c r="HV169" s="9"/>
    </row>
    <row r="170" spans="1:230" ht="16.8" customHeight="1" x14ac:dyDescent="0.2">
      <c r="A170" s="14" t="s">
        <v>12</v>
      </c>
      <c r="B170" s="10" t="s">
        <v>13</v>
      </c>
      <c r="C170" s="10" t="s">
        <v>126</v>
      </c>
      <c r="D170" s="10">
        <v>0</v>
      </c>
      <c r="E170" s="15">
        <v>1475</v>
      </c>
      <c r="F170" s="10">
        <f t="shared" si="44"/>
        <v>0</v>
      </c>
      <c r="G170" s="15"/>
      <c r="H170" s="38">
        <f t="shared" si="45"/>
        <v>295</v>
      </c>
      <c r="I170" s="10">
        <f t="shared" si="46"/>
        <v>0</v>
      </c>
      <c r="J170" s="42"/>
      <c r="K170" s="9" t="s">
        <v>124</v>
      </c>
      <c r="EB170" s="9"/>
      <c r="EC170" s="9"/>
      <c r="ED170" s="9"/>
      <c r="EE170" s="9"/>
      <c r="EF170" s="9"/>
      <c r="EG170" s="9"/>
      <c r="EH170" s="9"/>
      <c r="EI170" s="9"/>
      <c r="EJ170" s="9"/>
      <c r="EK170" s="9"/>
      <c r="EL170" s="9"/>
      <c r="EM170" s="9"/>
      <c r="EN170" s="9"/>
      <c r="EO170" s="9"/>
      <c r="EP170" s="9"/>
      <c r="EQ170" s="9"/>
      <c r="ER170" s="9"/>
      <c r="ES170" s="9"/>
      <c r="ET170" s="9"/>
      <c r="EU170" s="9"/>
      <c r="EV170" s="9"/>
      <c r="EW170" s="9"/>
      <c r="EX170" s="9"/>
      <c r="EY170" s="9"/>
      <c r="EZ170" s="9"/>
      <c r="FA170" s="9"/>
      <c r="FB170" s="9"/>
      <c r="FC170" s="9"/>
      <c r="FD170" s="9"/>
      <c r="FE170" s="9"/>
      <c r="FF170" s="9"/>
      <c r="FG170" s="9"/>
      <c r="FH170" s="9"/>
      <c r="FI170" s="9"/>
      <c r="FJ170" s="9"/>
      <c r="FK170" s="9"/>
      <c r="FL170" s="9"/>
      <c r="FM170" s="9"/>
      <c r="FN170" s="9"/>
      <c r="FO170" s="9"/>
      <c r="FP170" s="9"/>
      <c r="FQ170" s="9"/>
      <c r="FR170" s="9"/>
      <c r="FS170" s="9"/>
      <c r="FT170" s="9"/>
      <c r="FU170" s="9"/>
      <c r="FV170" s="9"/>
      <c r="FW170" s="9"/>
      <c r="FX170" s="9"/>
      <c r="FY170" s="9"/>
      <c r="FZ170" s="9"/>
      <c r="GA170" s="9"/>
      <c r="GB170" s="9"/>
      <c r="GC170" s="9"/>
      <c r="GD170" s="9"/>
      <c r="GE170" s="9"/>
      <c r="GF170" s="9"/>
      <c r="GG170" s="9"/>
      <c r="GH170" s="9"/>
      <c r="GI170" s="9"/>
      <c r="GJ170" s="9"/>
      <c r="GK170" s="9"/>
      <c r="GL170" s="9"/>
      <c r="GM170" s="9"/>
      <c r="GN170" s="9"/>
      <c r="GO170" s="9"/>
      <c r="GP170" s="9"/>
      <c r="GQ170" s="9"/>
      <c r="GR170" s="9"/>
      <c r="GS170" s="9"/>
      <c r="GT170" s="9"/>
      <c r="GU170" s="9"/>
      <c r="GV170" s="9"/>
      <c r="GW170" s="9"/>
      <c r="GX170" s="9"/>
      <c r="GY170" s="9"/>
      <c r="GZ170" s="9"/>
      <c r="HA170" s="9"/>
      <c r="HB170" s="9"/>
      <c r="HC170" s="9"/>
      <c r="HD170" s="9"/>
      <c r="HE170" s="9"/>
      <c r="HF170" s="9"/>
      <c r="HG170" s="9"/>
      <c r="HH170" s="9"/>
      <c r="HI170" s="9"/>
      <c r="HJ170" s="9"/>
      <c r="HK170" s="9"/>
      <c r="HL170" s="9"/>
      <c r="HM170" s="9"/>
      <c r="HN170" s="9"/>
      <c r="HO170" s="9"/>
      <c r="HP170" s="9"/>
      <c r="HQ170" s="9"/>
      <c r="HR170" s="9"/>
      <c r="HS170" s="9"/>
      <c r="HT170" s="9"/>
      <c r="HU170" s="9"/>
      <c r="HV170" s="9"/>
    </row>
    <row r="171" spans="1:230" ht="16.8" customHeight="1" x14ac:dyDescent="0.2">
      <c r="A171" s="14" t="s">
        <v>14</v>
      </c>
      <c r="B171" s="10" t="s">
        <v>15</v>
      </c>
      <c r="C171" s="10" t="s">
        <v>126</v>
      </c>
      <c r="D171" s="10">
        <v>0</v>
      </c>
      <c r="E171" s="15">
        <v>1125</v>
      </c>
      <c r="F171" s="10">
        <f t="shared" si="44"/>
        <v>0</v>
      </c>
      <c r="G171" s="15"/>
      <c r="H171" s="38">
        <f t="shared" si="45"/>
        <v>225</v>
      </c>
      <c r="I171" s="10">
        <f t="shared" si="46"/>
        <v>0</v>
      </c>
      <c r="J171" s="42"/>
      <c r="K171" s="9" t="s">
        <v>124</v>
      </c>
      <c r="EB171" s="9"/>
      <c r="EC171" s="9"/>
      <c r="ED171" s="9"/>
      <c r="EE171" s="9"/>
      <c r="EF171" s="9"/>
      <c r="EG171" s="9"/>
      <c r="EH171" s="9"/>
      <c r="EI171" s="9"/>
      <c r="EJ171" s="9"/>
      <c r="EK171" s="9"/>
      <c r="EL171" s="9"/>
      <c r="EM171" s="9"/>
      <c r="EN171" s="9"/>
      <c r="EO171" s="9"/>
      <c r="EP171" s="9"/>
      <c r="EQ171" s="9"/>
      <c r="ER171" s="9"/>
      <c r="ES171" s="9"/>
      <c r="ET171" s="9"/>
      <c r="EU171" s="9"/>
      <c r="EV171" s="9"/>
      <c r="EW171" s="9"/>
      <c r="EX171" s="9"/>
      <c r="EY171" s="9"/>
      <c r="EZ171" s="9"/>
      <c r="FA171" s="9"/>
      <c r="FB171" s="9"/>
      <c r="FC171" s="9"/>
      <c r="FD171" s="9"/>
      <c r="FE171" s="9"/>
      <c r="FF171" s="9"/>
      <c r="FG171" s="9"/>
      <c r="FH171" s="9"/>
      <c r="FI171" s="9"/>
      <c r="FJ171" s="9"/>
      <c r="FK171" s="9"/>
      <c r="FL171" s="9"/>
      <c r="FM171" s="9"/>
      <c r="FN171" s="9"/>
      <c r="FO171" s="9"/>
      <c r="FP171" s="9"/>
      <c r="FQ171" s="9"/>
      <c r="FR171" s="9"/>
      <c r="FS171" s="9"/>
      <c r="FT171" s="9"/>
      <c r="FU171" s="9"/>
      <c r="FV171" s="9"/>
      <c r="FW171" s="9"/>
      <c r="FX171" s="9"/>
      <c r="FY171" s="9"/>
      <c r="FZ171" s="9"/>
      <c r="GA171" s="9"/>
      <c r="GB171" s="9"/>
      <c r="GC171" s="9"/>
      <c r="GD171" s="9"/>
      <c r="GE171" s="9"/>
      <c r="GF171" s="9"/>
      <c r="GG171" s="9"/>
      <c r="GH171" s="9"/>
      <c r="GI171" s="9"/>
      <c r="GJ171" s="9"/>
      <c r="GK171" s="9"/>
      <c r="GL171" s="9"/>
      <c r="GM171" s="9"/>
      <c r="GN171" s="9"/>
      <c r="GO171" s="9"/>
      <c r="GP171" s="9"/>
      <c r="GQ171" s="9"/>
      <c r="GR171" s="9"/>
      <c r="GS171" s="9"/>
      <c r="GT171" s="9"/>
      <c r="GU171" s="9"/>
      <c r="GV171" s="9"/>
      <c r="GW171" s="9"/>
      <c r="GX171" s="9"/>
      <c r="GY171" s="9"/>
      <c r="GZ171" s="9"/>
      <c r="HA171" s="9"/>
      <c r="HB171" s="9"/>
      <c r="HC171" s="9"/>
      <c r="HD171" s="9"/>
      <c r="HE171" s="9"/>
      <c r="HF171" s="9"/>
      <c r="HG171" s="9"/>
      <c r="HH171" s="9"/>
      <c r="HI171" s="9"/>
      <c r="HJ171" s="9"/>
      <c r="HK171" s="9"/>
      <c r="HL171" s="9"/>
      <c r="HM171" s="9"/>
      <c r="HN171" s="9"/>
      <c r="HO171" s="9"/>
      <c r="HP171" s="9"/>
      <c r="HQ171" s="9"/>
      <c r="HR171" s="9"/>
      <c r="HS171" s="9"/>
      <c r="HT171" s="9"/>
      <c r="HU171" s="9"/>
      <c r="HV171" s="9"/>
    </row>
    <row r="172" spans="1:230" ht="16.8" customHeight="1" x14ac:dyDescent="0.2">
      <c r="C172" s="10" t="s">
        <v>16</v>
      </c>
      <c r="D172" s="10">
        <v>0</v>
      </c>
      <c r="E172" s="15">
        <v>560</v>
      </c>
      <c r="F172" s="10">
        <f t="shared" si="44"/>
        <v>0</v>
      </c>
      <c r="G172" s="15"/>
      <c r="H172" s="38">
        <f t="shared" si="45"/>
        <v>112</v>
      </c>
      <c r="I172" s="10">
        <f t="shared" si="46"/>
        <v>0</v>
      </c>
      <c r="J172" s="42"/>
      <c r="K172" s="9" t="s">
        <v>75</v>
      </c>
      <c r="EB172" s="9"/>
      <c r="EC172" s="9"/>
      <c r="ED172" s="9"/>
      <c r="EE172" s="9"/>
      <c r="EF172" s="9"/>
      <c r="EG172" s="9"/>
      <c r="EH172" s="9"/>
      <c r="EI172" s="9"/>
      <c r="EJ172" s="9"/>
      <c r="EK172" s="9"/>
      <c r="EL172" s="9"/>
      <c r="EM172" s="9"/>
      <c r="EN172" s="9"/>
      <c r="EO172" s="9"/>
      <c r="EP172" s="9"/>
      <c r="EQ172" s="9"/>
      <c r="ER172" s="9"/>
      <c r="ES172" s="9"/>
      <c r="ET172" s="9"/>
      <c r="EU172" s="9"/>
      <c r="EV172" s="9"/>
      <c r="EW172" s="9"/>
      <c r="EX172" s="9"/>
      <c r="EY172" s="9"/>
      <c r="EZ172" s="9"/>
      <c r="FA172" s="9"/>
      <c r="FB172" s="9"/>
      <c r="FC172" s="9"/>
      <c r="FD172" s="9"/>
      <c r="FE172" s="9"/>
      <c r="FF172" s="9"/>
      <c r="FG172" s="9"/>
      <c r="FH172" s="9"/>
      <c r="FI172" s="9"/>
      <c r="FJ172" s="9"/>
      <c r="FK172" s="9"/>
      <c r="FL172" s="9"/>
      <c r="FM172" s="9"/>
      <c r="FN172" s="9"/>
      <c r="FO172" s="9"/>
      <c r="FP172" s="9"/>
      <c r="FQ172" s="9"/>
      <c r="FR172" s="9"/>
      <c r="FS172" s="9"/>
      <c r="FT172" s="9"/>
      <c r="FU172" s="9"/>
      <c r="FV172" s="9"/>
      <c r="FW172" s="9"/>
      <c r="FX172" s="9"/>
      <c r="FY172" s="9"/>
      <c r="FZ172" s="9"/>
      <c r="GA172" s="9"/>
      <c r="GB172" s="9"/>
      <c r="GC172" s="9"/>
      <c r="GD172" s="9"/>
      <c r="GE172" s="9"/>
      <c r="GF172" s="9"/>
      <c r="GG172" s="9"/>
      <c r="GH172" s="9"/>
      <c r="GI172" s="9"/>
      <c r="GJ172" s="9"/>
      <c r="GK172" s="9"/>
      <c r="GL172" s="9"/>
      <c r="GM172" s="9"/>
      <c r="GN172" s="9"/>
      <c r="GO172" s="9"/>
      <c r="GP172" s="9"/>
      <c r="GQ172" s="9"/>
      <c r="GR172" s="9"/>
      <c r="GS172" s="9"/>
      <c r="GT172" s="9"/>
      <c r="GU172" s="9"/>
      <c r="GV172" s="9"/>
      <c r="GW172" s="9"/>
      <c r="GX172" s="9"/>
      <c r="GY172" s="9"/>
      <c r="GZ172" s="9"/>
      <c r="HA172" s="9"/>
      <c r="HB172" s="9"/>
      <c r="HC172" s="9"/>
      <c r="HD172" s="9"/>
      <c r="HE172" s="9"/>
      <c r="HF172" s="9"/>
      <c r="HG172" s="9"/>
      <c r="HH172" s="9"/>
      <c r="HI172" s="9"/>
      <c r="HJ172" s="9"/>
      <c r="HK172" s="9"/>
      <c r="HL172" s="9"/>
      <c r="HM172" s="9"/>
      <c r="HN172" s="9"/>
      <c r="HO172" s="9"/>
      <c r="HP172" s="9"/>
      <c r="HQ172" s="9"/>
      <c r="HR172" s="9"/>
      <c r="HS172" s="9"/>
      <c r="HT172" s="9"/>
      <c r="HU172" s="9"/>
      <c r="HV172" s="9"/>
    </row>
    <row r="173" spans="1:230" ht="16.8" customHeight="1" x14ac:dyDescent="0.2">
      <c r="C173" s="10" t="s">
        <v>17</v>
      </c>
      <c r="D173" s="10">
        <v>0</v>
      </c>
      <c r="E173" s="15">
        <v>280</v>
      </c>
      <c r="F173" s="10">
        <f t="shared" si="44"/>
        <v>0</v>
      </c>
      <c r="G173" s="15"/>
      <c r="H173" s="38">
        <f t="shared" si="45"/>
        <v>56</v>
      </c>
      <c r="I173" s="10">
        <f t="shared" si="46"/>
        <v>0</v>
      </c>
      <c r="J173" s="42"/>
      <c r="K173" s="9" t="s">
        <v>76</v>
      </c>
      <c r="EB173" s="9"/>
      <c r="EC173" s="9"/>
      <c r="ED173" s="9"/>
      <c r="EE173" s="9"/>
      <c r="EF173" s="9"/>
      <c r="EG173" s="9"/>
      <c r="EH173" s="9"/>
      <c r="EI173" s="9"/>
      <c r="EJ173" s="9"/>
      <c r="EK173" s="9"/>
      <c r="EL173" s="9"/>
      <c r="EM173" s="9"/>
      <c r="EN173" s="9"/>
      <c r="EO173" s="9"/>
      <c r="EP173" s="9"/>
      <c r="EQ173" s="9"/>
      <c r="ER173" s="9"/>
      <c r="ES173" s="9"/>
      <c r="ET173" s="9"/>
      <c r="EU173" s="9"/>
      <c r="EV173" s="9"/>
      <c r="EW173" s="9"/>
      <c r="EX173" s="9"/>
      <c r="EY173" s="9"/>
      <c r="EZ173" s="9"/>
      <c r="FA173" s="9"/>
      <c r="FB173" s="9"/>
      <c r="FC173" s="9"/>
      <c r="FD173" s="9"/>
      <c r="FE173" s="9"/>
      <c r="FF173" s="9"/>
      <c r="FG173" s="9"/>
      <c r="FH173" s="9"/>
      <c r="FI173" s="9"/>
      <c r="FJ173" s="9"/>
      <c r="FK173" s="9"/>
      <c r="FL173" s="9"/>
      <c r="FM173" s="9"/>
      <c r="FN173" s="9"/>
      <c r="FO173" s="9"/>
      <c r="FP173" s="9"/>
      <c r="FQ173" s="9"/>
      <c r="FR173" s="9"/>
      <c r="FS173" s="9"/>
      <c r="FT173" s="9"/>
      <c r="FU173" s="9"/>
      <c r="FV173" s="9"/>
      <c r="FW173" s="9"/>
      <c r="FX173" s="9"/>
      <c r="FY173" s="9"/>
      <c r="FZ173" s="9"/>
      <c r="GA173" s="9"/>
      <c r="GB173" s="9"/>
      <c r="GC173" s="9"/>
      <c r="GD173" s="9"/>
      <c r="GE173" s="9"/>
      <c r="GF173" s="9"/>
      <c r="GG173" s="9"/>
      <c r="GH173" s="9"/>
      <c r="GI173" s="9"/>
      <c r="GJ173" s="9"/>
      <c r="GK173" s="9"/>
      <c r="GL173" s="9"/>
      <c r="GM173" s="9"/>
      <c r="GN173" s="9"/>
      <c r="GO173" s="9"/>
      <c r="GP173" s="9"/>
      <c r="GQ173" s="9"/>
      <c r="GR173" s="9"/>
      <c r="GS173" s="9"/>
      <c r="GT173" s="9"/>
      <c r="GU173" s="9"/>
      <c r="GV173" s="9"/>
      <c r="GW173" s="9"/>
      <c r="GX173" s="9"/>
      <c r="GY173" s="9"/>
      <c r="GZ173" s="9"/>
      <c r="HA173" s="9"/>
      <c r="HB173" s="9"/>
      <c r="HC173" s="9"/>
      <c r="HD173" s="9"/>
      <c r="HE173" s="9"/>
      <c r="HF173" s="9"/>
      <c r="HG173" s="9"/>
      <c r="HH173" s="9"/>
      <c r="HI173" s="9"/>
      <c r="HJ173" s="9"/>
      <c r="HK173" s="9"/>
      <c r="HL173" s="9"/>
      <c r="HM173" s="9"/>
      <c r="HN173" s="9"/>
      <c r="HO173" s="9"/>
      <c r="HP173" s="9"/>
      <c r="HQ173" s="9"/>
      <c r="HR173" s="9"/>
      <c r="HS173" s="9"/>
      <c r="HT173" s="9"/>
      <c r="HU173" s="9"/>
      <c r="HV173" s="9"/>
    </row>
    <row r="174" spans="1:230" ht="16.8" customHeight="1" x14ac:dyDescent="0.2">
      <c r="C174" s="10" t="s">
        <v>18</v>
      </c>
      <c r="D174" s="10">
        <v>0</v>
      </c>
      <c r="E174" s="15">
        <v>112</v>
      </c>
      <c r="F174" s="10">
        <f t="shared" si="44"/>
        <v>0</v>
      </c>
      <c r="G174" s="15"/>
      <c r="H174" s="38">
        <f t="shared" si="45"/>
        <v>22.400000000000002</v>
      </c>
      <c r="I174" s="10">
        <f t="shared" si="46"/>
        <v>0</v>
      </c>
      <c r="J174" s="42"/>
      <c r="K174" s="9"/>
      <c r="EB174" s="9"/>
      <c r="EC174" s="9"/>
      <c r="ED174" s="9"/>
      <c r="EE174" s="9"/>
      <c r="EF174" s="9"/>
      <c r="EG174" s="9"/>
      <c r="EH174" s="9"/>
      <c r="EI174" s="9"/>
      <c r="EJ174" s="9"/>
      <c r="EK174" s="9"/>
      <c r="EL174" s="9"/>
      <c r="EM174" s="9"/>
      <c r="EN174" s="9"/>
      <c r="EO174" s="9"/>
      <c r="EP174" s="9"/>
      <c r="EQ174" s="9"/>
      <c r="ER174" s="9"/>
      <c r="ES174" s="9"/>
      <c r="ET174" s="9"/>
      <c r="EU174" s="9"/>
      <c r="EV174" s="9"/>
      <c r="EW174" s="9"/>
      <c r="EX174" s="9"/>
      <c r="EY174" s="9"/>
      <c r="EZ174" s="9"/>
      <c r="FA174" s="9"/>
      <c r="FB174" s="9"/>
      <c r="FC174" s="9"/>
      <c r="FD174" s="9"/>
      <c r="FE174" s="9"/>
      <c r="FF174" s="9"/>
      <c r="FG174" s="9"/>
      <c r="FH174" s="9"/>
      <c r="FI174" s="9"/>
      <c r="FJ174" s="9"/>
      <c r="FK174" s="9"/>
      <c r="FL174" s="9"/>
      <c r="FM174" s="9"/>
      <c r="FN174" s="9"/>
      <c r="FO174" s="9"/>
      <c r="FP174" s="9"/>
      <c r="FQ174" s="9"/>
      <c r="FR174" s="9"/>
      <c r="FS174" s="9"/>
      <c r="FT174" s="9"/>
      <c r="FU174" s="9"/>
      <c r="FV174" s="9"/>
      <c r="FW174" s="9"/>
      <c r="FX174" s="9"/>
      <c r="FY174" s="9"/>
      <c r="FZ174" s="9"/>
      <c r="GA174" s="9"/>
      <c r="GB174" s="9"/>
      <c r="GC174" s="9"/>
      <c r="GD174" s="9"/>
      <c r="GE174" s="9"/>
      <c r="GF174" s="9"/>
      <c r="GG174" s="9"/>
      <c r="GH174" s="9"/>
      <c r="GI174" s="9"/>
      <c r="GJ174" s="9"/>
      <c r="GK174" s="9"/>
      <c r="GL174" s="9"/>
      <c r="GM174" s="9"/>
      <c r="GN174" s="9"/>
      <c r="GO174" s="9"/>
      <c r="GP174" s="9"/>
      <c r="GQ174" s="9"/>
      <c r="GR174" s="9"/>
      <c r="GS174" s="9"/>
      <c r="GT174" s="9"/>
      <c r="GU174" s="9"/>
      <c r="GV174" s="9"/>
      <c r="GW174" s="9"/>
      <c r="GX174" s="9"/>
      <c r="GY174" s="9"/>
      <c r="GZ174" s="9"/>
      <c r="HA174" s="9"/>
      <c r="HB174" s="9"/>
      <c r="HC174" s="9"/>
      <c r="HD174" s="9"/>
      <c r="HE174" s="9"/>
      <c r="HF174" s="9"/>
      <c r="HG174" s="9"/>
      <c r="HH174" s="9"/>
      <c r="HI174" s="9"/>
      <c r="HJ174" s="9"/>
      <c r="HK174" s="9"/>
      <c r="HL174" s="9"/>
      <c r="HM174" s="9"/>
      <c r="HN174" s="9"/>
      <c r="HO174" s="9"/>
      <c r="HP174" s="9"/>
      <c r="HQ174" s="9"/>
      <c r="HR174" s="9"/>
      <c r="HS174" s="9"/>
      <c r="HT174" s="9"/>
      <c r="HU174" s="9"/>
      <c r="HV174" s="9"/>
    </row>
    <row r="175" spans="1:230" ht="16.8" customHeight="1" x14ac:dyDescent="0.25">
      <c r="A175" s="16" t="s">
        <v>26</v>
      </c>
      <c r="B175" s="16"/>
      <c r="C175" s="16"/>
      <c r="D175" s="28"/>
      <c r="E175" s="75"/>
      <c r="F175" s="28">
        <f>SUM(F167:F174)</f>
        <v>0</v>
      </c>
      <c r="G175" s="75"/>
      <c r="H175" s="73"/>
      <c r="I175" s="28">
        <f>SUM(I167:I174)</f>
        <v>0</v>
      </c>
      <c r="J175" s="42"/>
      <c r="K175" s="41"/>
      <c r="EB175" s="9"/>
      <c r="EC175" s="9"/>
      <c r="ED175" s="9"/>
      <c r="EE175" s="9"/>
      <c r="EF175" s="9"/>
      <c r="EG175" s="9"/>
      <c r="EH175" s="9"/>
      <c r="EI175" s="9"/>
      <c r="EJ175" s="9"/>
      <c r="EK175" s="9"/>
      <c r="EL175" s="9"/>
      <c r="EM175" s="9"/>
      <c r="EN175" s="9"/>
      <c r="EO175" s="9"/>
      <c r="EP175" s="9"/>
      <c r="EQ175" s="9"/>
      <c r="ER175" s="9"/>
      <c r="ES175" s="9"/>
      <c r="ET175" s="9"/>
      <c r="EU175" s="9"/>
      <c r="EV175" s="9"/>
      <c r="EW175" s="9"/>
      <c r="EX175" s="9"/>
      <c r="EY175" s="9"/>
      <c r="EZ175" s="9"/>
      <c r="FA175" s="9"/>
      <c r="FB175" s="9"/>
      <c r="FC175" s="9"/>
      <c r="FD175" s="9"/>
      <c r="FE175" s="9"/>
      <c r="FF175" s="9"/>
      <c r="FG175" s="9"/>
      <c r="FH175" s="9"/>
      <c r="FI175" s="9"/>
      <c r="FJ175" s="9"/>
      <c r="FK175" s="9"/>
      <c r="FL175" s="9"/>
      <c r="FM175" s="9"/>
      <c r="FN175" s="9"/>
      <c r="FO175" s="9"/>
      <c r="FP175" s="9"/>
      <c r="FQ175" s="9"/>
      <c r="FR175" s="9"/>
      <c r="FS175" s="9"/>
      <c r="FT175" s="9"/>
      <c r="FU175" s="9"/>
      <c r="FV175" s="9"/>
      <c r="FW175" s="9"/>
      <c r="FX175" s="9"/>
      <c r="FY175" s="9"/>
      <c r="FZ175" s="9"/>
      <c r="GA175" s="9"/>
      <c r="GB175" s="9"/>
      <c r="GC175" s="9"/>
      <c r="GD175" s="9"/>
      <c r="GE175" s="9"/>
      <c r="GF175" s="9"/>
      <c r="GG175" s="9"/>
      <c r="GH175" s="9"/>
      <c r="GI175" s="9"/>
      <c r="GJ175" s="9"/>
      <c r="GK175" s="9"/>
      <c r="GL175" s="9"/>
      <c r="GM175" s="9"/>
      <c r="GN175" s="9"/>
      <c r="GO175" s="9"/>
      <c r="GP175" s="9"/>
      <c r="GQ175" s="9"/>
      <c r="GR175" s="9"/>
      <c r="GS175" s="9"/>
      <c r="GT175" s="9"/>
      <c r="GU175" s="9"/>
      <c r="GV175" s="9"/>
      <c r="GW175" s="9"/>
      <c r="GX175" s="9"/>
      <c r="GY175" s="9"/>
      <c r="GZ175" s="9"/>
      <c r="HA175" s="9"/>
      <c r="HB175" s="9"/>
      <c r="HC175" s="9"/>
      <c r="HD175" s="9"/>
      <c r="HE175" s="9"/>
      <c r="HF175" s="9"/>
      <c r="HG175" s="9"/>
      <c r="HH175" s="9"/>
      <c r="HI175" s="9"/>
      <c r="HJ175" s="9"/>
      <c r="HK175" s="9"/>
      <c r="HL175" s="9"/>
      <c r="HM175" s="9"/>
      <c r="HN175" s="9"/>
      <c r="HO175" s="9"/>
      <c r="HP175" s="9"/>
      <c r="HQ175" s="9"/>
      <c r="HR175" s="9"/>
      <c r="HS175" s="9"/>
      <c r="HT175" s="9"/>
      <c r="HU175" s="9"/>
      <c r="HV175" s="9"/>
    </row>
    <row r="176" spans="1:230" ht="16.8" customHeight="1" x14ac:dyDescent="0.2">
      <c r="A176" s="16"/>
      <c r="B176" s="16"/>
      <c r="C176" s="16"/>
      <c r="D176" s="16"/>
      <c r="E176" s="75"/>
      <c r="F176" s="10"/>
      <c r="G176" s="75"/>
      <c r="H176" s="38"/>
      <c r="I176" s="10"/>
      <c r="J176" s="9"/>
      <c r="K176" s="9"/>
      <c r="EB176" s="9"/>
      <c r="EC176" s="9"/>
      <c r="ED176" s="9"/>
      <c r="EE176" s="9"/>
      <c r="EF176" s="9"/>
      <c r="EG176" s="9"/>
      <c r="EH176" s="9"/>
      <c r="EI176" s="9"/>
      <c r="EJ176" s="9"/>
      <c r="EK176" s="9"/>
      <c r="EL176" s="9"/>
      <c r="EM176" s="9"/>
      <c r="EN176" s="9"/>
      <c r="EO176" s="9"/>
      <c r="EP176" s="9"/>
      <c r="EQ176" s="9"/>
      <c r="ER176" s="9"/>
      <c r="ES176" s="9"/>
      <c r="ET176" s="9"/>
      <c r="EU176" s="9"/>
      <c r="EV176" s="9"/>
      <c r="EW176" s="9"/>
      <c r="EX176" s="9"/>
      <c r="EY176" s="9"/>
      <c r="EZ176" s="9"/>
      <c r="FA176" s="9"/>
      <c r="FB176" s="9"/>
      <c r="FC176" s="9"/>
      <c r="FD176" s="9"/>
      <c r="FE176" s="9"/>
      <c r="FF176" s="9"/>
      <c r="FG176" s="9"/>
      <c r="FH176" s="9"/>
      <c r="FI176" s="9"/>
      <c r="FJ176" s="9"/>
      <c r="FK176" s="9"/>
      <c r="FL176" s="9"/>
      <c r="FM176" s="9"/>
      <c r="FN176" s="9"/>
      <c r="FO176" s="9"/>
      <c r="FP176" s="9"/>
      <c r="FQ176" s="9"/>
      <c r="FR176" s="9"/>
      <c r="FS176" s="9"/>
      <c r="FT176" s="9"/>
      <c r="FU176" s="9"/>
      <c r="FV176" s="9"/>
      <c r="FW176" s="9"/>
      <c r="FX176" s="9"/>
      <c r="FY176" s="9"/>
      <c r="FZ176" s="9"/>
      <c r="GA176" s="9"/>
      <c r="GB176" s="9"/>
      <c r="GC176" s="9"/>
      <c r="GD176" s="9"/>
      <c r="GE176" s="9"/>
      <c r="GF176" s="9"/>
      <c r="GG176" s="9"/>
      <c r="GH176" s="9"/>
      <c r="GI176" s="9"/>
      <c r="GJ176" s="9"/>
      <c r="GK176" s="9"/>
      <c r="GL176" s="9"/>
      <c r="GM176" s="9"/>
      <c r="GN176" s="9"/>
      <c r="GO176" s="9"/>
      <c r="GP176" s="9"/>
      <c r="GQ176" s="9"/>
      <c r="GR176" s="9"/>
      <c r="GS176" s="9"/>
      <c r="GT176" s="9"/>
      <c r="GU176" s="9"/>
      <c r="GV176" s="9"/>
      <c r="GW176" s="9"/>
      <c r="GX176" s="9"/>
      <c r="GY176" s="9"/>
      <c r="GZ176" s="9"/>
      <c r="HA176" s="9"/>
      <c r="HB176" s="9"/>
      <c r="HC176" s="9"/>
      <c r="HD176" s="9"/>
      <c r="HE176" s="9"/>
      <c r="HF176" s="9"/>
      <c r="HG176" s="9"/>
      <c r="HH176" s="9"/>
      <c r="HI176" s="9"/>
      <c r="HJ176" s="9"/>
      <c r="HK176" s="9"/>
      <c r="HL176" s="9"/>
      <c r="HM176" s="9"/>
      <c r="HN176" s="9"/>
      <c r="HO176" s="9"/>
      <c r="HP176" s="9"/>
      <c r="HQ176" s="9"/>
      <c r="HR176" s="9"/>
      <c r="HS176" s="9"/>
      <c r="HT176" s="9"/>
      <c r="HU176" s="9"/>
      <c r="HV176" s="9"/>
    </row>
    <row r="177" spans="1:230" ht="16.8" customHeight="1" x14ac:dyDescent="0.25">
      <c r="C177" s="12" t="s">
        <v>99</v>
      </c>
      <c r="D177" s="13" t="s">
        <v>69</v>
      </c>
      <c r="E177" s="13" t="s">
        <v>70</v>
      </c>
      <c r="F177" s="36" t="s">
        <v>26</v>
      </c>
      <c r="G177" s="13"/>
      <c r="H177" s="71" t="s">
        <v>71</v>
      </c>
      <c r="I177" s="36" t="s">
        <v>26</v>
      </c>
      <c r="J177" s="9"/>
      <c r="K177" s="42"/>
      <c r="EB177" s="9"/>
      <c r="EC177" s="9"/>
      <c r="ED177" s="9"/>
      <c r="EE177" s="9"/>
      <c r="EF177" s="9"/>
      <c r="EG177" s="9"/>
      <c r="EH177" s="9"/>
      <c r="EI177" s="9"/>
      <c r="EJ177" s="9"/>
      <c r="EK177" s="9"/>
      <c r="EL177" s="9"/>
      <c r="EM177" s="9"/>
      <c r="EN177" s="9"/>
      <c r="EO177" s="9"/>
      <c r="EP177" s="9"/>
      <c r="EQ177" s="9"/>
      <c r="ER177" s="9"/>
      <c r="ES177" s="9"/>
      <c r="ET177" s="9"/>
      <c r="EU177" s="9"/>
      <c r="EV177" s="9"/>
      <c r="EW177" s="9"/>
      <c r="EX177" s="9"/>
      <c r="EY177" s="9"/>
      <c r="EZ177" s="9"/>
      <c r="FA177" s="9"/>
      <c r="FB177" s="9"/>
      <c r="FC177" s="9"/>
      <c r="FD177" s="9"/>
      <c r="FE177" s="9"/>
      <c r="FF177" s="9"/>
      <c r="FG177" s="9"/>
      <c r="FH177" s="9"/>
      <c r="FI177" s="9"/>
      <c r="FJ177" s="9"/>
      <c r="FK177" s="9"/>
      <c r="FL177" s="9"/>
      <c r="FM177" s="9"/>
      <c r="FN177" s="9"/>
      <c r="FO177" s="9"/>
      <c r="FP177" s="9"/>
      <c r="FQ177" s="9"/>
      <c r="FR177" s="9"/>
      <c r="FS177" s="9"/>
      <c r="FT177" s="9"/>
      <c r="FU177" s="9"/>
      <c r="FV177" s="9"/>
      <c r="FW177" s="9"/>
      <c r="FX177" s="9"/>
      <c r="FY177" s="9"/>
      <c r="FZ177" s="9"/>
      <c r="GA177" s="9"/>
      <c r="GB177" s="9"/>
      <c r="GC177" s="9"/>
      <c r="GD177" s="9"/>
      <c r="GE177" s="9"/>
      <c r="GF177" s="9"/>
      <c r="GG177" s="9"/>
      <c r="GH177" s="9"/>
      <c r="GI177" s="9"/>
      <c r="GJ177" s="9"/>
      <c r="GK177" s="9"/>
      <c r="GL177" s="9"/>
      <c r="GM177" s="9"/>
      <c r="GN177" s="9"/>
      <c r="GO177" s="9"/>
      <c r="GP177" s="9"/>
      <c r="GQ177" s="9"/>
      <c r="GR177" s="9"/>
      <c r="GS177" s="9"/>
      <c r="GT177" s="9"/>
      <c r="GU177" s="9"/>
      <c r="GV177" s="9"/>
      <c r="GW177" s="9"/>
      <c r="GX177" s="9"/>
      <c r="GY177" s="9"/>
      <c r="GZ177" s="9"/>
      <c r="HA177" s="9"/>
      <c r="HB177" s="9"/>
      <c r="HC177" s="9"/>
      <c r="HD177" s="9"/>
      <c r="HE177" s="9"/>
      <c r="HF177" s="9"/>
      <c r="HG177" s="9"/>
      <c r="HH177" s="9"/>
      <c r="HI177" s="9"/>
      <c r="HJ177" s="9"/>
      <c r="HK177" s="9"/>
      <c r="HL177" s="9"/>
      <c r="HM177" s="9"/>
      <c r="HN177" s="9"/>
      <c r="HO177" s="9"/>
      <c r="HP177" s="9"/>
      <c r="HQ177" s="9"/>
      <c r="HR177" s="9"/>
      <c r="HS177" s="9"/>
      <c r="HT177" s="9"/>
      <c r="HU177" s="9"/>
      <c r="HV177" s="9"/>
    </row>
    <row r="178" spans="1:230" ht="16.8" customHeight="1" x14ac:dyDescent="0.2">
      <c r="A178" s="14"/>
      <c r="C178" s="10" t="s">
        <v>100</v>
      </c>
      <c r="D178" s="10">
        <v>0</v>
      </c>
      <c r="E178" s="15">
        <v>0</v>
      </c>
      <c r="F178" s="10">
        <f t="shared" ref="F178:F183" si="47">+D178*E178</f>
        <v>0</v>
      </c>
      <c r="G178" s="15"/>
      <c r="H178" s="38">
        <v>0</v>
      </c>
      <c r="I178" s="10">
        <f t="shared" ref="I178:I183" si="48">+D178*H178</f>
        <v>0</v>
      </c>
      <c r="J178" s="9"/>
      <c r="K178" s="9"/>
      <c r="EB178" s="9"/>
      <c r="EC178" s="9"/>
      <c r="ED178" s="9"/>
      <c r="EE178" s="9"/>
      <c r="EF178" s="9"/>
      <c r="EG178" s="9"/>
      <c r="EH178" s="9"/>
      <c r="EI178" s="9"/>
      <c r="EJ178" s="9"/>
      <c r="EK178" s="9"/>
      <c r="EL178" s="9"/>
      <c r="EM178" s="9"/>
      <c r="EN178" s="9"/>
      <c r="EO178" s="9"/>
      <c r="EP178" s="9"/>
      <c r="EQ178" s="9"/>
      <c r="ER178" s="9"/>
      <c r="ES178" s="9"/>
      <c r="ET178" s="9"/>
      <c r="EU178" s="9"/>
      <c r="EV178" s="9"/>
      <c r="EW178" s="9"/>
      <c r="EX178" s="9"/>
      <c r="EY178" s="9"/>
      <c r="EZ178" s="9"/>
      <c r="FA178" s="9"/>
      <c r="FB178" s="9"/>
      <c r="FC178" s="9"/>
      <c r="FD178" s="9"/>
      <c r="FE178" s="9"/>
      <c r="FF178" s="9"/>
      <c r="FG178" s="9"/>
      <c r="FH178" s="9"/>
      <c r="FI178" s="9"/>
      <c r="FJ178" s="9"/>
      <c r="FK178" s="9"/>
      <c r="FL178" s="9"/>
      <c r="FM178" s="9"/>
      <c r="FN178" s="9"/>
      <c r="FO178" s="9"/>
      <c r="FP178" s="9"/>
      <c r="FQ178" s="9"/>
      <c r="FR178" s="9"/>
      <c r="FS178" s="9"/>
      <c r="FT178" s="9"/>
      <c r="FU178" s="9"/>
      <c r="FV178" s="9"/>
      <c r="FW178" s="9"/>
      <c r="FX178" s="9"/>
      <c r="FY178" s="9"/>
      <c r="FZ178" s="9"/>
      <c r="GA178" s="9"/>
      <c r="GB178" s="9"/>
      <c r="GC178" s="9"/>
      <c r="GD178" s="9"/>
      <c r="GE178" s="9"/>
      <c r="GF178" s="9"/>
      <c r="GG178" s="9"/>
      <c r="GH178" s="9"/>
      <c r="GI178" s="9"/>
      <c r="GJ178" s="9"/>
      <c r="GK178" s="9"/>
      <c r="GL178" s="9"/>
      <c r="GM178" s="9"/>
      <c r="GN178" s="9"/>
      <c r="GO178" s="9"/>
      <c r="GP178" s="9"/>
      <c r="GQ178" s="9"/>
      <c r="GR178" s="9"/>
      <c r="GS178" s="9"/>
      <c r="GT178" s="9"/>
      <c r="GU178" s="9"/>
      <c r="GV178" s="9"/>
      <c r="GW178" s="9"/>
      <c r="GX178" s="9"/>
      <c r="GY178" s="9"/>
      <c r="GZ178" s="9"/>
      <c r="HA178" s="9"/>
      <c r="HB178" s="9"/>
      <c r="HC178" s="9"/>
      <c r="HD178" s="9"/>
      <c r="HE178" s="9"/>
      <c r="HF178" s="9"/>
      <c r="HG178" s="9"/>
      <c r="HH178" s="9"/>
      <c r="HI178" s="9"/>
      <c r="HJ178" s="9"/>
      <c r="HK178" s="9"/>
      <c r="HL178" s="9"/>
      <c r="HM178" s="9"/>
      <c r="HN178" s="9"/>
      <c r="HO178" s="9"/>
      <c r="HP178" s="9"/>
      <c r="HQ178" s="9"/>
      <c r="HR178" s="9"/>
      <c r="HS178" s="9"/>
      <c r="HT178" s="9"/>
      <c r="HU178" s="9"/>
      <c r="HV178" s="9"/>
    </row>
    <row r="179" spans="1:230" ht="16.8" customHeight="1" x14ac:dyDescent="0.2">
      <c r="A179" s="14"/>
      <c r="D179" s="10"/>
      <c r="E179" s="15"/>
      <c r="F179" s="10"/>
      <c r="G179" s="15"/>
      <c r="H179" s="38"/>
      <c r="I179" s="10"/>
      <c r="J179" s="9"/>
      <c r="K179" s="9"/>
      <c r="EB179" s="9"/>
      <c r="EC179" s="9"/>
      <c r="ED179" s="9"/>
      <c r="EE179" s="9"/>
      <c r="EF179" s="9"/>
      <c r="EG179" s="9"/>
      <c r="EH179" s="9"/>
      <c r="EI179" s="9"/>
      <c r="EJ179" s="9"/>
      <c r="EK179" s="9"/>
      <c r="EL179" s="9"/>
      <c r="EM179" s="9"/>
      <c r="EN179" s="9"/>
      <c r="EO179" s="9"/>
      <c r="EP179" s="9"/>
      <c r="EQ179" s="9"/>
      <c r="ER179" s="9"/>
      <c r="ES179" s="9"/>
      <c r="ET179" s="9"/>
      <c r="EU179" s="9"/>
      <c r="EV179" s="9"/>
      <c r="EW179" s="9"/>
      <c r="EX179" s="9"/>
      <c r="EY179" s="9"/>
      <c r="EZ179" s="9"/>
      <c r="FA179" s="9"/>
      <c r="FB179" s="9"/>
      <c r="FC179" s="9"/>
      <c r="FD179" s="9"/>
      <c r="FE179" s="9"/>
      <c r="FF179" s="9"/>
      <c r="FG179" s="9"/>
      <c r="FH179" s="9"/>
      <c r="FI179" s="9"/>
      <c r="FJ179" s="9"/>
      <c r="FK179" s="9"/>
      <c r="FL179" s="9"/>
      <c r="FM179" s="9"/>
      <c r="FN179" s="9"/>
      <c r="FO179" s="9"/>
      <c r="FP179" s="9"/>
      <c r="FQ179" s="9"/>
      <c r="FR179" s="9"/>
      <c r="FS179" s="9"/>
      <c r="FT179" s="9"/>
      <c r="FU179" s="9"/>
      <c r="FV179" s="9"/>
      <c r="FW179" s="9"/>
      <c r="FX179" s="9"/>
      <c r="FY179" s="9"/>
      <c r="FZ179" s="9"/>
      <c r="GA179" s="9"/>
      <c r="GB179" s="9"/>
      <c r="GC179" s="9"/>
      <c r="GD179" s="9"/>
      <c r="GE179" s="9"/>
      <c r="GF179" s="9"/>
      <c r="GG179" s="9"/>
      <c r="GH179" s="9"/>
      <c r="GI179" s="9"/>
      <c r="GJ179" s="9"/>
      <c r="GK179" s="9"/>
      <c r="GL179" s="9"/>
      <c r="GM179" s="9"/>
      <c r="GN179" s="9"/>
      <c r="GO179" s="9"/>
      <c r="GP179" s="9"/>
      <c r="GQ179" s="9"/>
      <c r="GR179" s="9"/>
      <c r="GS179" s="9"/>
      <c r="GT179" s="9"/>
      <c r="GU179" s="9"/>
      <c r="GV179" s="9"/>
      <c r="GW179" s="9"/>
      <c r="GX179" s="9"/>
      <c r="GY179" s="9"/>
      <c r="GZ179" s="9"/>
      <c r="HA179" s="9"/>
      <c r="HB179" s="9"/>
      <c r="HC179" s="9"/>
      <c r="HD179" s="9"/>
      <c r="HE179" s="9"/>
      <c r="HF179" s="9"/>
      <c r="HG179" s="9"/>
      <c r="HH179" s="9"/>
      <c r="HI179" s="9"/>
      <c r="HJ179" s="9"/>
      <c r="HK179" s="9"/>
      <c r="HL179" s="9"/>
      <c r="HM179" s="9"/>
      <c r="HN179" s="9"/>
      <c r="HO179" s="9"/>
      <c r="HP179" s="9"/>
      <c r="HQ179" s="9"/>
      <c r="HR179" s="9"/>
      <c r="HS179" s="9"/>
      <c r="HT179" s="9"/>
      <c r="HU179" s="9"/>
      <c r="HV179" s="9"/>
    </row>
    <row r="180" spans="1:230" ht="16.8" customHeight="1" x14ac:dyDescent="0.2">
      <c r="A180" s="14"/>
      <c r="C180" s="10" t="s">
        <v>101</v>
      </c>
      <c r="D180" s="10">
        <v>0</v>
      </c>
      <c r="E180" s="15">
        <v>1070</v>
      </c>
      <c r="F180" s="10">
        <f t="shared" si="47"/>
        <v>0</v>
      </c>
      <c r="G180" s="15"/>
      <c r="H180" s="38">
        <v>214</v>
      </c>
      <c r="I180" s="10">
        <f t="shared" si="48"/>
        <v>0</v>
      </c>
      <c r="J180" s="9"/>
      <c r="K180" s="9" t="s">
        <v>102</v>
      </c>
      <c r="EB180" s="9"/>
      <c r="EC180" s="9"/>
      <c r="ED180" s="9"/>
      <c r="EE180" s="9"/>
      <c r="EF180" s="9"/>
      <c r="EG180" s="9"/>
      <c r="EH180" s="9"/>
      <c r="EI180" s="9"/>
      <c r="EJ180" s="9"/>
      <c r="EK180" s="9"/>
      <c r="EL180" s="9"/>
      <c r="EM180" s="9"/>
      <c r="EN180" s="9"/>
      <c r="EO180" s="9"/>
      <c r="EP180" s="9"/>
      <c r="EQ180" s="9"/>
      <c r="ER180" s="9"/>
      <c r="ES180" s="9"/>
      <c r="ET180" s="9"/>
      <c r="EU180" s="9"/>
      <c r="EV180" s="9"/>
      <c r="EW180" s="9"/>
      <c r="EX180" s="9"/>
      <c r="EY180" s="9"/>
      <c r="EZ180" s="9"/>
      <c r="FA180" s="9"/>
      <c r="FB180" s="9"/>
      <c r="FC180" s="9"/>
      <c r="FD180" s="9"/>
      <c r="FE180" s="9"/>
      <c r="FF180" s="9"/>
      <c r="FG180" s="9"/>
      <c r="FH180" s="9"/>
      <c r="FI180" s="9"/>
      <c r="FJ180" s="9"/>
      <c r="FK180" s="9"/>
      <c r="FL180" s="9"/>
      <c r="FM180" s="9"/>
      <c r="FN180" s="9"/>
      <c r="FO180" s="9"/>
      <c r="FP180" s="9"/>
      <c r="FQ180" s="9"/>
      <c r="FR180" s="9"/>
      <c r="FS180" s="9"/>
      <c r="FT180" s="9"/>
      <c r="FU180" s="9"/>
      <c r="FV180" s="9"/>
      <c r="FW180" s="9"/>
      <c r="FX180" s="9"/>
      <c r="FY180" s="9"/>
      <c r="FZ180" s="9"/>
      <c r="GA180" s="9"/>
      <c r="GB180" s="9"/>
      <c r="GC180" s="9"/>
      <c r="GD180" s="9"/>
      <c r="GE180" s="9"/>
      <c r="GF180" s="9"/>
      <c r="GG180" s="9"/>
      <c r="GH180" s="9"/>
      <c r="GI180" s="9"/>
      <c r="GJ180" s="9"/>
      <c r="GK180" s="9"/>
      <c r="GL180" s="9"/>
      <c r="GM180" s="9"/>
      <c r="GN180" s="9"/>
      <c r="GO180" s="9"/>
      <c r="GP180" s="9"/>
      <c r="GQ180" s="9"/>
      <c r="GR180" s="9"/>
      <c r="GS180" s="9"/>
      <c r="GT180" s="9"/>
      <c r="GU180" s="9"/>
      <c r="GV180" s="9"/>
      <c r="GW180" s="9"/>
      <c r="GX180" s="9"/>
      <c r="GY180" s="9"/>
      <c r="GZ180" s="9"/>
      <c r="HA180" s="9"/>
      <c r="HB180" s="9"/>
      <c r="HC180" s="9"/>
      <c r="HD180" s="9"/>
      <c r="HE180" s="9"/>
      <c r="HF180" s="9"/>
      <c r="HG180" s="9"/>
      <c r="HH180" s="9"/>
      <c r="HI180" s="9"/>
      <c r="HJ180" s="9"/>
      <c r="HK180" s="9"/>
      <c r="HL180" s="9"/>
      <c r="HM180" s="9"/>
      <c r="HN180" s="9"/>
      <c r="HO180" s="9"/>
      <c r="HP180" s="9"/>
      <c r="HQ180" s="9"/>
      <c r="HR180" s="9"/>
      <c r="HS180" s="9"/>
      <c r="HT180" s="9"/>
      <c r="HU180" s="9"/>
      <c r="HV180" s="9"/>
    </row>
    <row r="181" spans="1:230" ht="16.8" customHeight="1" x14ac:dyDescent="0.2">
      <c r="C181" s="10" t="s">
        <v>16</v>
      </c>
      <c r="D181" s="10">
        <v>0</v>
      </c>
      <c r="E181" s="15">
        <v>380</v>
      </c>
      <c r="F181" s="10">
        <f t="shared" si="47"/>
        <v>0</v>
      </c>
      <c r="G181" s="15"/>
      <c r="H181" s="38">
        <v>76</v>
      </c>
      <c r="I181" s="10">
        <f t="shared" si="48"/>
        <v>0</v>
      </c>
      <c r="J181" s="9"/>
      <c r="K181" s="9" t="s">
        <v>75</v>
      </c>
      <c r="EB181" s="9"/>
      <c r="EC181" s="9"/>
      <c r="ED181" s="9"/>
      <c r="EE181" s="9"/>
      <c r="EF181" s="9"/>
      <c r="EG181" s="9"/>
      <c r="EH181" s="9"/>
      <c r="EI181" s="9"/>
      <c r="EJ181" s="9"/>
      <c r="EK181" s="9"/>
      <c r="EL181" s="9"/>
      <c r="EM181" s="9"/>
      <c r="EN181" s="9"/>
      <c r="EO181" s="9"/>
      <c r="EP181" s="9"/>
      <c r="EQ181" s="9"/>
      <c r="ER181" s="9"/>
      <c r="ES181" s="9"/>
      <c r="ET181" s="9"/>
      <c r="EU181" s="9"/>
      <c r="EV181" s="9"/>
      <c r="EW181" s="9"/>
      <c r="EX181" s="9"/>
      <c r="EY181" s="9"/>
      <c r="EZ181" s="9"/>
      <c r="FA181" s="9"/>
      <c r="FB181" s="9"/>
      <c r="FC181" s="9"/>
      <c r="FD181" s="9"/>
      <c r="FE181" s="9"/>
      <c r="FF181" s="9"/>
      <c r="FG181" s="9"/>
      <c r="FH181" s="9"/>
      <c r="FI181" s="9"/>
      <c r="FJ181" s="9"/>
      <c r="FK181" s="9"/>
      <c r="FL181" s="9"/>
      <c r="FM181" s="9"/>
      <c r="FN181" s="9"/>
      <c r="FO181" s="9"/>
      <c r="FP181" s="9"/>
      <c r="FQ181" s="9"/>
      <c r="FR181" s="9"/>
      <c r="FS181" s="9"/>
      <c r="FT181" s="9"/>
      <c r="FU181" s="9"/>
      <c r="FV181" s="9"/>
      <c r="FW181" s="9"/>
      <c r="FX181" s="9"/>
      <c r="FY181" s="9"/>
      <c r="FZ181" s="9"/>
      <c r="GA181" s="9"/>
      <c r="GB181" s="9"/>
      <c r="GC181" s="9"/>
      <c r="GD181" s="9"/>
      <c r="GE181" s="9"/>
      <c r="GF181" s="9"/>
      <c r="GG181" s="9"/>
      <c r="GH181" s="9"/>
      <c r="GI181" s="9"/>
      <c r="GJ181" s="9"/>
      <c r="GK181" s="9"/>
      <c r="GL181" s="9"/>
      <c r="GM181" s="9"/>
      <c r="GN181" s="9"/>
      <c r="GO181" s="9"/>
      <c r="GP181" s="9"/>
      <c r="GQ181" s="9"/>
      <c r="GR181" s="9"/>
      <c r="GS181" s="9"/>
      <c r="GT181" s="9"/>
      <c r="GU181" s="9"/>
      <c r="GV181" s="9"/>
      <c r="GW181" s="9"/>
      <c r="GX181" s="9"/>
      <c r="GY181" s="9"/>
      <c r="GZ181" s="9"/>
      <c r="HA181" s="9"/>
      <c r="HB181" s="9"/>
      <c r="HC181" s="9"/>
      <c r="HD181" s="9"/>
      <c r="HE181" s="9"/>
      <c r="HF181" s="9"/>
      <c r="HG181" s="9"/>
      <c r="HH181" s="9"/>
      <c r="HI181" s="9"/>
      <c r="HJ181" s="9"/>
      <c r="HK181" s="9"/>
      <c r="HL181" s="9"/>
      <c r="HM181" s="9"/>
      <c r="HN181" s="9"/>
      <c r="HO181" s="9"/>
      <c r="HP181" s="9"/>
      <c r="HQ181" s="9"/>
      <c r="HR181" s="9"/>
      <c r="HS181" s="9"/>
      <c r="HT181" s="9"/>
      <c r="HU181" s="9"/>
      <c r="HV181" s="9"/>
    </row>
    <row r="182" spans="1:230" ht="16.8" customHeight="1" x14ac:dyDescent="0.2">
      <c r="C182" s="10" t="s">
        <v>17</v>
      </c>
      <c r="D182" s="10">
        <v>0</v>
      </c>
      <c r="E182" s="15">
        <v>190</v>
      </c>
      <c r="F182" s="10">
        <f t="shared" si="47"/>
        <v>0</v>
      </c>
      <c r="G182" s="15"/>
      <c r="H182" s="38">
        <v>38</v>
      </c>
      <c r="I182" s="10">
        <f t="shared" si="48"/>
        <v>0</v>
      </c>
      <c r="J182" s="9"/>
      <c r="K182" s="9" t="s">
        <v>76</v>
      </c>
      <c r="EB182" s="9"/>
      <c r="EC182" s="9"/>
      <c r="ED182" s="9"/>
      <c r="EE182" s="9"/>
      <c r="EF182" s="9"/>
      <c r="EG182" s="9"/>
      <c r="EH182" s="9"/>
      <c r="EI182" s="9"/>
      <c r="EJ182" s="9"/>
      <c r="EK182" s="9"/>
      <c r="EL182" s="9"/>
      <c r="EM182" s="9"/>
      <c r="EN182" s="9"/>
      <c r="EO182" s="9"/>
      <c r="EP182" s="9"/>
      <c r="EQ182" s="9"/>
      <c r="ER182" s="9"/>
      <c r="ES182" s="9"/>
      <c r="ET182" s="9"/>
      <c r="EU182" s="9"/>
      <c r="EV182" s="9"/>
      <c r="EW182" s="9"/>
      <c r="EX182" s="9"/>
      <c r="EY182" s="9"/>
      <c r="EZ182" s="9"/>
      <c r="FA182" s="9"/>
      <c r="FB182" s="9"/>
      <c r="FC182" s="9"/>
      <c r="FD182" s="9"/>
      <c r="FE182" s="9"/>
      <c r="FF182" s="9"/>
      <c r="FG182" s="9"/>
      <c r="FH182" s="9"/>
      <c r="FI182" s="9"/>
      <c r="FJ182" s="9"/>
      <c r="FK182" s="9"/>
      <c r="FL182" s="9"/>
      <c r="FM182" s="9"/>
      <c r="FN182" s="9"/>
      <c r="FO182" s="9"/>
      <c r="FP182" s="9"/>
      <c r="FQ182" s="9"/>
      <c r="FR182" s="9"/>
      <c r="FS182" s="9"/>
      <c r="FT182" s="9"/>
      <c r="FU182" s="9"/>
      <c r="FV182" s="9"/>
      <c r="FW182" s="9"/>
      <c r="FX182" s="9"/>
      <c r="FY182" s="9"/>
      <c r="FZ182" s="9"/>
      <c r="GA182" s="9"/>
      <c r="GB182" s="9"/>
      <c r="GC182" s="9"/>
      <c r="GD182" s="9"/>
      <c r="GE182" s="9"/>
      <c r="GF182" s="9"/>
      <c r="GG182" s="9"/>
      <c r="GH182" s="9"/>
      <c r="GI182" s="9"/>
      <c r="GJ182" s="9"/>
      <c r="GK182" s="9"/>
      <c r="GL182" s="9"/>
      <c r="GM182" s="9"/>
      <c r="GN182" s="9"/>
      <c r="GO182" s="9"/>
      <c r="GP182" s="9"/>
      <c r="GQ182" s="9"/>
      <c r="GR182" s="9"/>
      <c r="GS182" s="9"/>
      <c r="GT182" s="9"/>
      <c r="GU182" s="9"/>
      <c r="GV182" s="9"/>
      <c r="GW182" s="9"/>
      <c r="GX182" s="9"/>
      <c r="GY182" s="9"/>
      <c r="GZ182" s="9"/>
      <c r="HA182" s="9"/>
      <c r="HB182" s="9"/>
      <c r="HC182" s="9"/>
      <c r="HD182" s="9"/>
      <c r="HE182" s="9"/>
      <c r="HF182" s="9"/>
      <c r="HG182" s="9"/>
      <c r="HH182" s="9"/>
      <c r="HI182" s="9"/>
      <c r="HJ182" s="9"/>
      <c r="HK182" s="9"/>
      <c r="HL182" s="9"/>
      <c r="HM182" s="9"/>
      <c r="HN182" s="9"/>
      <c r="HO182" s="9"/>
      <c r="HP182" s="9"/>
      <c r="HQ182" s="9"/>
      <c r="HR182" s="9"/>
      <c r="HS182" s="9"/>
      <c r="HT182" s="9"/>
      <c r="HU182" s="9"/>
      <c r="HV182" s="9"/>
    </row>
    <row r="183" spans="1:230" ht="16.8" customHeight="1" x14ac:dyDescent="0.2">
      <c r="C183" s="10" t="s">
        <v>18</v>
      </c>
      <c r="D183" s="10">
        <v>0</v>
      </c>
      <c r="E183" s="15">
        <v>38</v>
      </c>
      <c r="F183" s="10">
        <f t="shared" si="47"/>
        <v>0</v>
      </c>
      <c r="G183" s="15"/>
      <c r="H183" s="38">
        <v>7.6000000000000005</v>
      </c>
      <c r="I183" s="10">
        <f t="shared" si="48"/>
        <v>0</v>
      </c>
      <c r="J183" s="9"/>
      <c r="K183" s="9"/>
      <c r="EB183" s="9"/>
      <c r="EC183" s="9"/>
      <c r="ED183" s="9"/>
      <c r="EE183" s="9"/>
      <c r="EF183" s="9"/>
      <c r="EG183" s="9"/>
      <c r="EH183" s="9"/>
      <c r="EI183" s="9"/>
      <c r="EJ183" s="9"/>
      <c r="EK183" s="9"/>
      <c r="EL183" s="9"/>
      <c r="EM183" s="9"/>
      <c r="EN183" s="9"/>
      <c r="EO183" s="9"/>
      <c r="EP183" s="9"/>
      <c r="EQ183" s="9"/>
      <c r="ER183" s="9"/>
      <c r="ES183" s="9"/>
      <c r="ET183" s="9"/>
      <c r="EU183" s="9"/>
      <c r="EV183" s="9"/>
      <c r="EW183" s="9"/>
      <c r="EX183" s="9"/>
      <c r="EY183" s="9"/>
      <c r="EZ183" s="9"/>
      <c r="FA183" s="9"/>
      <c r="FB183" s="9"/>
      <c r="FC183" s="9"/>
      <c r="FD183" s="9"/>
      <c r="FE183" s="9"/>
      <c r="FF183" s="9"/>
      <c r="FG183" s="9"/>
      <c r="FH183" s="9"/>
      <c r="FI183" s="9"/>
      <c r="FJ183" s="9"/>
      <c r="FK183" s="9"/>
      <c r="FL183" s="9"/>
      <c r="FM183" s="9"/>
      <c r="FN183" s="9"/>
      <c r="FO183" s="9"/>
      <c r="FP183" s="9"/>
      <c r="FQ183" s="9"/>
      <c r="FR183" s="9"/>
      <c r="FS183" s="9"/>
      <c r="FT183" s="9"/>
      <c r="FU183" s="9"/>
      <c r="FV183" s="9"/>
      <c r="FW183" s="9"/>
      <c r="FX183" s="9"/>
      <c r="FY183" s="9"/>
      <c r="FZ183" s="9"/>
      <c r="GA183" s="9"/>
      <c r="GB183" s="9"/>
      <c r="GC183" s="9"/>
      <c r="GD183" s="9"/>
      <c r="GE183" s="9"/>
      <c r="GF183" s="9"/>
      <c r="GG183" s="9"/>
      <c r="GH183" s="9"/>
      <c r="GI183" s="9"/>
      <c r="GJ183" s="9"/>
      <c r="GK183" s="9"/>
      <c r="GL183" s="9"/>
      <c r="GM183" s="9"/>
      <c r="GN183" s="9"/>
      <c r="GO183" s="9"/>
      <c r="GP183" s="9"/>
      <c r="GQ183" s="9"/>
      <c r="GR183" s="9"/>
      <c r="GS183" s="9"/>
      <c r="GT183" s="9"/>
      <c r="GU183" s="9"/>
      <c r="GV183" s="9"/>
      <c r="GW183" s="9"/>
      <c r="GX183" s="9"/>
      <c r="GY183" s="9"/>
      <c r="GZ183" s="9"/>
      <c r="HA183" s="9"/>
      <c r="HB183" s="9"/>
      <c r="HC183" s="9"/>
      <c r="HD183" s="9"/>
      <c r="HE183" s="9"/>
      <c r="HF183" s="9"/>
      <c r="HG183" s="9"/>
      <c r="HH183" s="9"/>
      <c r="HI183" s="9"/>
      <c r="HJ183" s="9"/>
      <c r="HK183" s="9"/>
      <c r="HL183" s="9"/>
      <c r="HM183" s="9"/>
      <c r="HN183" s="9"/>
      <c r="HO183" s="9"/>
      <c r="HP183" s="9"/>
      <c r="HQ183" s="9"/>
      <c r="HR183" s="9"/>
      <c r="HS183" s="9"/>
      <c r="HT183" s="9"/>
      <c r="HU183" s="9"/>
      <c r="HV183" s="9"/>
    </row>
    <row r="184" spans="1:230" ht="16.8" customHeight="1" x14ac:dyDescent="0.2">
      <c r="A184" s="16"/>
      <c r="B184" s="16"/>
      <c r="C184" s="16"/>
      <c r="D184" s="10"/>
      <c r="E184" s="15"/>
      <c r="F184" s="10"/>
      <c r="G184" s="15"/>
      <c r="H184" s="38"/>
      <c r="I184" s="10"/>
      <c r="J184" s="9"/>
      <c r="K184" s="9"/>
      <c r="EB184" s="9"/>
      <c r="EC184" s="9"/>
      <c r="ED184" s="9"/>
      <c r="EE184" s="9"/>
      <c r="EF184" s="9"/>
      <c r="EG184" s="9"/>
      <c r="EH184" s="9"/>
      <c r="EI184" s="9"/>
      <c r="EJ184" s="9"/>
      <c r="EK184" s="9"/>
      <c r="EL184" s="9"/>
      <c r="EM184" s="9"/>
      <c r="EN184" s="9"/>
      <c r="EO184" s="9"/>
      <c r="EP184" s="9"/>
      <c r="EQ184" s="9"/>
      <c r="ER184" s="9"/>
      <c r="ES184" s="9"/>
      <c r="ET184" s="9"/>
      <c r="EU184" s="9"/>
      <c r="EV184" s="9"/>
      <c r="EW184" s="9"/>
      <c r="EX184" s="9"/>
      <c r="EY184" s="9"/>
      <c r="EZ184" s="9"/>
      <c r="FA184" s="9"/>
      <c r="FB184" s="9"/>
      <c r="FC184" s="9"/>
      <c r="FD184" s="9"/>
      <c r="FE184" s="9"/>
      <c r="FF184" s="9"/>
      <c r="FG184" s="9"/>
      <c r="FH184" s="9"/>
      <c r="FI184" s="9"/>
      <c r="FJ184" s="9"/>
      <c r="FK184" s="9"/>
      <c r="FL184" s="9"/>
      <c r="FM184" s="9"/>
      <c r="FN184" s="9"/>
      <c r="FO184" s="9"/>
      <c r="FP184" s="9"/>
      <c r="FQ184" s="9"/>
      <c r="FR184" s="9"/>
      <c r="FS184" s="9"/>
      <c r="FT184" s="9"/>
      <c r="FU184" s="9"/>
      <c r="FV184" s="9"/>
      <c r="FW184" s="9"/>
      <c r="FX184" s="9"/>
      <c r="FY184" s="9"/>
      <c r="FZ184" s="9"/>
      <c r="GA184" s="9"/>
      <c r="GB184" s="9"/>
      <c r="GC184" s="9"/>
      <c r="GD184" s="9"/>
      <c r="GE184" s="9"/>
      <c r="GF184" s="9"/>
      <c r="GG184" s="9"/>
      <c r="GH184" s="9"/>
      <c r="GI184" s="9"/>
      <c r="GJ184" s="9"/>
      <c r="GK184" s="9"/>
      <c r="GL184" s="9"/>
      <c r="GM184" s="9"/>
      <c r="GN184" s="9"/>
      <c r="GO184" s="9"/>
      <c r="GP184" s="9"/>
      <c r="GQ184" s="9"/>
      <c r="GR184" s="9"/>
      <c r="GS184" s="9"/>
      <c r="GT184" s="9"/>
      <c r="GU184" s="9"/>
      <c r="GV184" s="9"/>
      <c r="GW184" s="9"/>
      <c r="GX184" s="9"/>
      <c r="GY184" s="9"/>
      <c r="GZ184" s="9"/>
      <c r="HA184" s="9"/>
      <c r="HB184" s="9"/>
      <c r="HC184" s="9"/>
      <c r="HD184" s="9"/>
      <c r="HE184" s="9"/>
      <c r="HF184" s="9"/>
      <c r="HG184" s="9"/>
      <c r="HH184" s="9"/>
      <c r="HI184" s="9"/>
      <c r="HJ184" s="9"/>
      <c r="HK184" s="9"/>
      <c r="HL184" s="9"/>
      <c r="HM184" s="9"/>
      <c r="HN184" s="9"/>
      <c r="HO184" s="9"/>
      <c r="HP184" s="9"/>
      <c r="HQ184" s="9"/>
      <c r="HR184" s="9"/>
      <c r="HS184" s="9"/>
      <c r="HT184" s="9"/>
      <c r="HU184" s="9"/>
      <c r="HV184" s="9"/>
    </row>
    <row r="185" spans="1:230" ht="16.8" customHeight="1" x14ac:dyDescent="0.2">
      <c r="A185" s="14"/>
      <c r="C185" s="10" t="s">
        <v>103</v>
      </c>
      <c r="D185" s="10">
        <v>0</v>
      </c>
      <c r="E185" s="15">
        <v>2224</v>
      </c>
      <c r="F185" s="10">
        <f t="shared" ref="F185:F188" si="49">+D185*E185</f>
        <v>0</v>
      </c>
      <c r="G185" s="15"/>
      <c r="H185" s="38">
        <v>444.8</v>
      </c>
      <c r="I185" s="10">
        <f t="shared" ref="I185:I188" si="50">+D185*H185</f>
        <v>0</v>
      </c>
      <c r="J185" s="9"/>
      <c r="K185" s="9" t="s">
        <v>104</v>
      </c>
      <c r="EB185" s="9"/>
      <c r="EC185" s="9"/>
      <c r="ED185" s="9"/>
      <c r="EE185" s="9"/>
      <c r="EF185" s="9"/>
      <c r="EG185" s="9"/>
      <c r="EH185" s="9"/>
      <c r="EI185" s="9"/>
      <c r="EJ185" s="9"/>
      <c r="EK185" s="9"/>
      <c r="EL185" s="9"/>
      <c r="EM185" s="9"/>
      <c r="EN185" s="9"/>
      <c r="EO185" s="9"/>
      <c r="EP185" s="9"/>
      <c r="EQ185" s="9"/>
      <c r="ER185" s="9"/>
      <c r="ES185" s="9"/>
      <c r="ET185" s="9"/>
      <c r="EU185" s="9"/>
      <c r="EV185" s="9"/>
      <c r="EW185" s="9"/>
      <c r="EX185" s="9"/>
      <c r="EY185" s="9"/>
      <c r="EZ185" s="9"/>
      <c r="FA185" s="9"/>
      <c r="FB185" s="9"/>
      <c r="FC185" s="9"/>
      <c r="FD185" s="9"/>
      <c r="FE185" s="9"/>
      <c r="FF185" s="9"/>
      <c r="FG185" s="9"/>
      <c r="FH185" s="9"/>
      <c r="FI185" s="9"/>
      <c r="FJ185" s="9"/>
      <c r="FK185" s="9"/>
      <c r="FL185" s="9"/>
      <c r="FM185" s="9"/>
      <c r="FN185" s="9"/>
      <c r="FO185" s="9"/>
      <c r="FP185" s="9"/>
      <c r="FQ185" s="9"/>
      <c r="FR185" s="9"/>
      <c r="FS185" s="9"/>
      <c r="FT185" s="9"/>
      <c r="FU185" s="9"/>
      <c r="FV185" s="9"/>
      <c r="FW185" s="9"/>
      <c r="FX185" s="9"/>
      <c r="FY185" s="9"/>
      <c r="FZ185" s="9"/>
      <c r="GA185" s="9"/>
      <c r="GB185" s="9"/>
      <c r="GC185" s="9"/>
      <c r="GD185" s="9"/>
      <c r="GE185" s="9"/>
      <c r="GF185" s="9"/>
      <c r="GG185" s="9"/>
      <c r="GH185" s="9"/>
      <c r="GI185" s="9"/>
      <c r="GJ185" s="9"/>
      <c r="GK185" s="9"/>
      <c r="GL185" s="9"/>
      <c r="GM185" s="9"/>
      <c r="GN185" s="9"/>
      <c r="GO185" s="9"/>
      <c r="GP185" s="9"/>
      <c r="GQ185" s="9"/>
      <c r="GR185" s="9"/>
      <c r="GS185" s="9"/>
      <c r="GT185" s="9"/>
      <c r="GU185" s="9"/>
      <c r="GV185" s="9"/>
      <c r="GW185" s="9"/>
      <c r="GX185" s="9"/>
      <c r="GY185" s="9"/>
      <c r="GZ185" s="9"/>
      <c r="HA185" s="9"/>
      <c r="HB185" s="9"/>
      <c r="HC185" s="9"/>
      <c r="HD185" s="9"/>
      <c r="HE185" s="9"/>
      <c r="HF185" s="9"/>
      <c r="HG185" s="9"/>
      <c r="HH185" s="9"/>
      <c r="HI185" s="9"/>
      <c r="HJ185" s="9"/>
      <c r="HK185" s="9"/>
      <c r="HL185" s="9"/>
      <c r="HM185" s="9"/>
      <c r="HN185" s="9"/>
      <c r="HO185" s="9"/>
      <c r="HP185" s="9"/>
      <c r="HQ185" s="9"/>
      <c r="HR185" s="9"/>
      <c r="HS185" s="9"/>
      <c r="HT185" s="9"/>
      <c r="HU185" s="9"/>
      <c r="HV185" s="9"/>
    </row>
    <row r="186" spans="1:230" ht="16.8" customHeight="1" x14ac:dyDescent="0.2">
      <c r="C186" s="10" t="s">
        <v>16</v>
      </c>
      <c r="D186" s="10">
        <v>0</v>
      </c>
      <c r="E186" s="15">
        <v>494</v>
      </c>
      <c r="F186" s="10">
        <f t="shared" si="49"/>
        <v>0</v>
      </c>
      <c r="G186" s="15"/>
      <c r="H186" s="38">
        <v>98.800000000000011</v>
      </c>
      <c r="I186" s="10">
        <f t="shared" si="50"/>
        <v>0</v>
      </c>
      <c r="J186" s="9"/>
      <c r="K186" s="9" t="s">
        <v>75</v>
      </c>
      <c r="EB186" s="9"/>
      <c r="EC186" s="9"/>
      <c r="ED186" s="9"/>
      <c r="EE186" s="9"/>
      <c r="EF186" s="9"/>
      <c r="EG186" s="9"/>
      <c r="EH186" s="9"/>
      <c r="EI186" s="9"/>
      <c r="EJ186" s="9"/>
      <c r="EK186" s="9"/>
      <c r="EL186" s="9"/>
      <c r="EM186" s="9"/>
      <c r="EN186" s="9"/>
      <c r="EO186" s="9"/>
      <c r="EP186" s="9"/>
      <c r="EQ186" s="9"/>
      <c r="ER186" s="9"/>
      <c r="ES186" s="9"/>
      <c r="ET186" s="9"/>
      <c r="EU186" s="9"/>
      <c r="EV186" s="9"/>
      <c r="EW186" s="9"/>
      <c r="EX186" s="9"/>
      <c r="EY186" s="9"/>
      <c r="EZ186" s="9"/>
      <c r="FA186" s="9"/>
      <c r="FB186" s="9"/>
      <c r="FC186" s="9"/>
      <c r="FD186" s="9"/>
      <c r="FE186" s="9"/>
      <c r="FF186" s="9"/>
      <c r="FG186" s="9"/>
      <c r="FH186" s="9"/>
      <c r="FI186" s="9"/>
      <c r="FJ186" s="9"/>
      <c r="FK186" s="9"/>
      <c r="FL186" s="9"/>
      <c r="FM186" s="9"/>
      <c r="FN186" s="9"/>
      <c r="FO186" s="9"/>
      <c r="FP186" s="9"/>
      <c r="FQ186" s="9"/>
      <c r="FR186" s="9"/>
      <c r="FS186" s="9"/>
      <c r="FT186" s="9"/>
      <c r="FU186" s="9"/>
      <c r="FV186" s="9"/>
      <c r="FW186" s="9"/>
      <c r="FX186" s="9"/>
      <c r="FY186" s="9"/>
      <c r="FZ186" s="9"/>
      <c r="GA186" s="9"/>
      <c r="GB186" s="9"/>
      <c r="GC186" s="9"/>
      <c r="GD186" s="9"/>
      <c r="GE186" s="9"/>
      <c r="GF186" s="9"/>
      <c r="GG186" s="9"/>
      <c r="GH186" s="9"/>
      <c r="GI186" s="9"/>
      <c r="GJ186" s="9"/>
      <c r="GK186" s="9"/>
      <c r="GL186" s="9"/>
      <c r="GM186" s="9"/>
      <c r="GN186" s="9"/>
      <c r="GO186" s="9"/>
      <c r="GP186" s="9"/>
      <c r="GQ186" s="9"/>
      <c r="GR186" s="9"/>
      <c r="GS186" s="9"/>
      <c r="GT186" s="9"/>
      <c r="GU186" s="9"/>
      <c r="GV186" s="9"/>
      <c r="GW186" s="9"/>
      <c r="GX186" s="9"/>
      <c r="GY186" s="9"/>
      <c r="GZ186" s="9"/>
      <c r="HA186" s="9"/>
      <c r="HB186" s="9"/>
      <c r="HC186" s="9"/>
      <c r="HD186" s="9"/>
      <c r="HE186" s="9"/>
      <c r="HF186" s="9"/>
      <c r="HG186" s="9"/>
      <c r="HH186" s="9"/>
      <c r="HI186" s="9"/>
      <c r="HJ186" s="9"/>
      <c r="HK186" s="9"/>
      <c r="HL186" s="9"/>
      <c r="HM186" s="9"/>
      <c r="HN186" s="9"/>
      <c r="HO186" s="9"/>
      <c r="HP186" s="9"/>
      <c r="HQ186" s="9"/>
      <c r="HR186" s="9"/>
      <c r="HS186" s="9"/>
      <c r="HT186" s="9"/>
      <c r="HU186" s="9"/>
      <c r="HV186" s="9"/>
    </row>
    <row r="187" spans="1:230" ht="16.8" customHeight="1" x14ac:dyDescent="0.2">
      <c r="C187" s="10" t="s">
        <v>17</v>
      </c>
      <c r="D187" s="10">
        <v>0</v>
      </c>
      <c r="E187" s="15">
        <v>247</v>
      </c>
      <c r="F187" s="10">
        <f t="shared" si="49"/>
        <v>0</v>
      </c>
      <c r="G187" s="15"/>
      <c r="H187" s="38">
        <v>49.400000000000006</v>
      </c>
      <c r="I187" s="10">
        <f t="shared" si="50"/>
        <v>0</v>
      </c>
      <c r="J187" s="9"/>
      <c r="K187" s="9" t="s">
        <v>76</v>
      </c>
      <c r="EB187" s="9"/>
      <c r="EC187" s="9"/>
      <c r="ED187" s="9"/>
      <c r="EE187" s="9"/>
      <c r="EF187" s="9"/>
      <c r="EG187" s="9"/>
      <c r="EH187" s="9"/>
      <c r="EI187" s="9"/>
      <c r="EJ187" s="9"/>
      <c r="EK187" s="9"/>
      <c r="EL187" s="9"/>
      <c r="EM187" s="9"/>
      <c r="EN187" s="9"/>
      <c r="EO187" s="9"/>
      <c r="EP187" s="9"/>
      <c r="EQ187" s="9"/>
      <c r="ER187" s="9"/>
      <c r="ES187" s="9"/>
      <c r="ET187" s="9"/>
      <c r="EU187" s="9"/>
      <c r="EV187" s="9"/>
      <c r="EW187" s="9"/>
      <c r="EX187" s="9"/>
      <c r="EY187" s="9"/>
      <c r="EZ187" s="9"/>
      <c r="FA187" s="9"/>
      <c r="FB187" s="9"/>
      <c r="FC187" s="9"/>
      <c r="FD187" s="9"/>
      <c r="FE187" s="9"/>
      <c r="FF187" s="9"/>
      <c r="FG187" s="9"/>
      <c r="FH187" s="9"/>
      <c r="FI187" s="9"/>
      <c r="FJ187" s="9"/>
      <c r="FK187" s="9"/>
      <c r="FL187" s="9"/>
      <c r="FM187" s="9"/>
      <c r="FN187" s="9"/>
      <c r="FO187" s="9"/>
      <c r="FP187" s="9"/>
      <c r="FQ187" s="9"/>
      <c r="FR187" s="9"/>
      <c r="FS187" s="9"/>
      <c r="FT187" s="9"/>
      <c r="FU187" s="9"/>
      <c r="FV187" s="9"/>
      <c r="FW187" s="9"/>
      <c r="FX187" s="9"/>
      <c r="FY187" s="9"/>
      <c r="FZ187" s="9"/>
      <c r="GA187" s="9"/>
      <c r="GB187" s="9"/>
      <c r="GC187" s="9"/>
      <c r="GD187" s="9"/>
      <c r="GE187" s="9"/>
      <c r="GF187" s="9"/>
      <c r="GG187" s="9"/>
      <c r="GH187" s="9"/>
      <c r="GI187" s="9"/>
      <c r="GJ187" s="9"/>
      <c r="GK187" s="9"/>
      <c r="GL187" s="9"/>
      <c r="GM187" s="9"/>
      <c r="GN187" s="9"/>
      <c r="GO187" s="9"/>
      <c r="GP187" s="9"/>
      <c r="GQ187" s="9"/>
      <c r="GR187" s="9"/>
      <c r="GS187" s="9"/>
      <c r="GT187" s="9"/>
      <c r="GU187" s="9"/>
      <c r="GV187" s="9"/>
      <c r="GW187" s="9"/>
      <c r="GX187" s="9"/>
      <c r="GY187" s="9"/>
      <c r="GZ187" s="9"/>
      <c r="HA187" s="9"/>
      <c r="HB187" s="9"/>
      <c r="HC187" s="9"/>
      <c r="HD187" s="9"/>
      <c r="HE187" s="9"/>
      <c r="HF187" s="9"/>
      <c r="HG187" s="9"/>
      <c r="HH187" s="9"/>
      <c r="HI187" s="9"/>
      <c r="HJ187" s="9"/>
      <c r="HK187" s="9"/>
      <c r="HL187" s="9"/>
      <c r="HM187" s="9"/>
      <c r="HN187" s="9"/>
      <c r="HO187" s="9"/>
      <c r="HP187" s="9"/>
      <c r="HQ187" s="9"/>
      <c r="HR187" s="9"/>
      <c r="HS187" s="9"/>
      <c r="HT187" s="9"/>
      <c r="HU187" s="9"/>
      <c r="HV187" s="9"/>
    </row>
    <row r="188" spans="1:230" ht="16.8" customHeight="1" x14ac:dyDescent="0.2">
      <c r="C188" s="10" t="s">
        <v>18</v>
      </c>
      <c r="D188" s="10">
        <v>0</v>
      </c>
      <c r="E188" s="15">
        <v>49</v>
      </c>
      <c r="F188" s="10">
        <f t="shared" si="49"/>
        <v>0</v>
      </c>
      <c r="G188" s="15"/>
      <c r="H188" s="38">
        <v>9.8000000000000007</v>
      </c>
      <c r="I188" s="10">
        <f t="shared" si="50"/>
        <v>0</v>
      </c>
      <c r="J188" s="9"/>
      <c r="K188" s="9"/>
      <c r="EB188" s="9"/>
      <c r="EC188" s="9"/>
      <c r="ED188" s="9"/>
      <c r="EE188" s="9"/>
      <c r="EF188" s="9"/>
      <c r="EG188" s="9"/>
      <c r="EH188" s="9"/>
      <c r="EI188" s="9"/>
      <c r="EJ188" s="9"/>
      <c r="EK188" s="9"/>
      <c r="EL188" s="9"/>
      <c r="EM188" s="9"/>
      <c r="EN188" s="9"/>
      <c r="EO188" s="9"/>
      <c r="EP188" s="9"/>
      <c r="EQ188" s="9"/>
      <c r="ER188" s="9"/>
      <c r="ES188" s="9"/>
      <c r="ET188" s="9"/>
      <c r="EU188" s="9"/>
      <c r="EV188" s="9"/>
      <c r="EW188" s="9"/>
      <c r="EX188" s="9"/>
      <c r="EY188" s="9"/>
      <c r="EZ188" s="9"/>
      <c r="FA188" s="9"/>
      <c r="FB188" s="9"/>
      <c r="FC188" s="9"/>
      <c r="FD188" s="9"/>
      <c r="FE188" s="9"/>
      <c r="FF188" s="9"/>
      <c r="FG188" s="9"/>
      <c r="FH188" s="9"/>
      <c r="FI188" s="9"/>
      <c r="FJ188" s="9"/>
      <c r="FK188" s="9"/>
      <c r="FL188" s="9"/>
      <c r="FM188" s="9"/>
      <c r="FN188" s="9"/>
      <c r="FO188" s="9"/>
      <c r="FP188" s="9"/>
      <c r="FQ188" s="9"/>
      <c r="FR188" s="9"/>
      <c r="FS188" s="9"/>
      <c r="FT188" s="9"/>
      <c r="FU188" s="9"/>
      <c r="FV188" s="9"/>
      <c r="FW188" s="9"/>
      <c r="FX188" s="9"/>
      <c r="FY188" s="9"/>
      <c r="FZ188" s="9"/>
      <c r="GA188" s="9"/>
      <c r="GB188" s="9"/>
      <c r="GC188" s="9"/>
      <c r="GD188" s="9"/>
      <c r="GE188" s="9"/>
      <c r="GF188" s="9"/>
      <c r="GG188" s="9"/>
      <c r="GH188" s="9"/>
      <c r="GI188" s="9"/>
      <c r="GJ188" s="9"/>
      <c r="GK188" s="9"/>
      <c r="GL188" s="9"/>
      <c r="GM188" s="9"/>
      <c r="GN188" s="9"/>
      <c r="GO188" s="9"/>
      <c r="GP188" s="9"/>
      <c r="GQ188" s="9"/>
      <c r="GR188" s="9"/>
      <c r="GS188" s="9"/>
      <c r="GT188" s="9"/>
      <c r="GU188" s="9"/>
      <c r="GV188" s="9"/>
      <c r="GW188" s="9"/>
      <c r="GX188" s="9"/>
      <c r="GY188" s="9"/>
      <c r="GZ188" s="9"/>
      <c r="HA188" s="9"/>
      <c r="HB188" s="9"/>
      <c r="HC188" s="9"/>
      <c r="HD188" s="9"/>
      <c r="HE188" s="9"/>
      <c r="HF188" s="9"/>
      <c r="HG188" s="9"/>
      <c r="HH188" s="9"/>
      <c r="HI188" s="9"/>
      <c r="HJ188" s="9"/>
      <c r="HK188" s="9"/>
      <c r="HL188" s="9"/>
      <c r="HM188" s="9"/>
      <c r="HN188" s="9"/>
      <c r="HO188" s="9"/>
      <c r="HP188" s="9"/>
      <c r="HQ188" s="9"/>
      <c r="HR188" s="9"/>
      <c r="HS188" s="9"/>
      <c r="HT188" s="9"/>
      <c r="HU188" s="9"/>
      <c r="HV188" s="9"/>
    </row>
    <row r="189" spans="1:230" ht="16.8" customHeight="1" x14ac:dyDescent="0.2">
      <c r="C189" s="16"/>
      <c r="D189" s="10"/>
      <c r="E189" s="15"/>
      <c r="F189" s="10"/>
      <c r="G189" s="15"/>
      <c r="H189" s="38"/>
      <c r="I189" s="10"/>
      <c r="J189" s="9"/>
      <c r="K189" s="9"/>
      <c r="EB189" s="9"/>
      <c r="EC189" s="9"/>
      <c r="ED189" s="9"/>
      <c r="EE189" s="9"/>
      <c r="EF189" s="9"/>
      <c r="EG189" s="9"/>
      <c r="EH189" s="9"/>
      <c r="EI189" s="9"/>
      <c r="EJ189" s="9"/>
      <c r="EK189" s="9"/>
      <c r="EL189" s="9"/>
      <c r="EM189" s="9"/>
      <c r="EN189" s="9"/>
      <c r="EO189" s="9"/>
      <c r="EP189" s="9"/>
      <c r="EQ189" s="9"/>
      <c r="ER189" s="9"/>
      <c r="ES189" s="9"/>
      <c r="ET189" s="9"/>
      <c r="EU189" s="9"/>
      <c r="EV189" s="9"/>
      <c r="EW189" s="9"/>
      <c r="EX189" s="9"/>
      <c r="EY189" s="9"/>
      <c r="EZ189" s="9"/>
      <c r="FA189" s="9"/>
      <c r="FB189" s="9"/>
      <c r="FC189" s="9"/>
      <c r="FD189" s="9"/>
      <c r="FE189" s="9"/>
      <c r="FF189" s="9"/>
      <c r="FG189" s="9"/>
      <c r="FH189" s="9"/>
      <c r="FI189" s="9"/>
      <c r="FJ189" s="9"/>
      <c r="FK189" s="9"/>
      <c r="FL189" s="9"/>
      <c r="FM189" s="9"/>
      <c r="FN189" s="9"/>
      <c r="FO189" s="9"/>
      <c r="FP189" s="9"/>
      <c r="FQ189" s="9"/>
      <c r="FR189" s="9"/>
      <c r="FS189" s="9"/>
      <c r="FT189" s="9"/>
      <c r="FU189" s="9"/>
      <c r="FV189" s="9"/>
      <c r="FW189" s="9"/>
      <c r="FX189" s="9"/>
      <c r="FY189" s="9"/>
      <c r="FZ189" s="9"/>
      <c r="GA189" s="9"/>
      <c r="GB189" s="9"/>
      <c r="GC189" s="9"/>
      <c r="GD189" s="9"/>
      <c r="GE189" s="9"/>
      <c r="GF189" s="9"/>
      <c r="GG189" s="9"/>
      <c r="GH189" s="9"/>
      <c r="GI189" s="9"/>
      <c r="GJ189" s="9"/>
      <c r="GK189" s="9"/>
      <c r="GL189" s="9"/>
      <c r="GM189" s="9"/>
      <c r="GN189" s="9"/>
      <c r="GO189" s="9"/>
      <c r="GP189" s="9"/>
      <c r="GQ189" s="9"/>
      <c r="GR189" s="9"/>
      <c r="GS189" s="9"/>
      <c r="GT189" s="9"/>
      <c r="GU189" s="9"/>
      <c r="GV189" s="9"/>
      <c r="GW189" s="9"/>
      <c r="GX189" s="9"/>
      <c r="GY189" s="9"/>
      <c r="GZ189" s="9"/>
      <c r="HA189" s="9"/>
      <c r="HB189" s="9"/>
      <c r="HC189" s="9"/>
      <c r="HD189" s="9"/>
      <c r="HE189" s="9"/>
      <c r="HF189" s="9"/>
      <c r="HG189" s="9"/>
      <c r="HH189" s="9"/>
      <c r="HI189" s="9"/>
      <c r="HJ189" s="9"/>
      <c r="HK189" s="9"/>
      <c r="HL189" s="9"/>
      <c r="HM189" s="9"/>
      <c r="HN189" s="9"/>
      <c r="HO189" s="9"/>
      <c r="HP189" s="9"/>
      <c r="HQ189" s="9"/>
      <c r="HR189" s="9"/>
      <c r="HS189" s="9"/>
      <c r="HT189" s="9"/>
      <c r="HU189" s="9"/>
      <c r="HV189" s="9"/>
    </row>
    <row r="190" spans="1:230" ht="16.8" customHeight="1" x14ac:dyDescent="0.2">
      <c r="C190" s="10" t="s">
        <v>105</v>
      </c>
      <c r="D190" s="10">
        <v>0</v>
      </c>
      <c r="E190" s="15">
        <v>3600</v>
      </c>
      <c r="F190" s="10">
        <f t="shared" ref="F190:F193" si="51">+D190*E190</f>
        <v>0</v>
      </c>
      <c r="G190" s="15"/>
      <c r="H190" s="38">
        <v>720</v>
      </c>
      <c r="I190" s="10">
        <f t="shared" ref="I190:I193" si="52">+D190*H190</f>
        <v>0</v>
      </c>
      <c r="J190" s="9"/>
      <c r="K190" s="9" t="s">
        <v>106</v>
      </c>
      <c r="EB190" s="9"/>
      <c r="EC190" s="9"/>
      <c r="ED190" s="9"/>
      <c r="EE190" s="9"/>
      <c r="EF190" s="9"/>
      <c r="EG190" s="9"/>
      <c r="EH190" s="9"/>
      <c r="EI190" s="9"/>
      <c r="EJ190" s="9"/>
      <c r="EK190" s="9"/>
      <c r="EL190" s="9"/>
      <c r="EM190" s="9"/>
      <c r="EN190" s="9"/>
      <c r="EO190" s="9"/>
      <c r="EP190" s="9"/>
      <c r="EQ190" s="9"/>
      <c r="ER190" s="9"/>
      <c r="ES190" s="9"/>
      <c r="ET190" s="9"/>
      <c r="EU190" s="9"/>
      <c r="EV190" s="9"/>
      <c r="EW190" s="9"/>
      <c r="EX190" s="9"/>
      <c r="EY190" s="9"/>
      <c r="EZ190" s="9"/>
      <c r="FA190" s="9"/>
      <c r="FB190" s="9"/>
      <c r="FC190" s="9"/>
      <c r="FD190" s="9"/>
      <c r="FE190" s="9"/>
      <c r="FF190" s="9"/>
      <c r="FG190" s="9"/>
      <c r="FH190" s="9"/>
      <c r="FI190" s="9"/>
      <c r="FJ190" s="9"/>
      <c r="FK190" s="9"/>
      <c r="FL190" s="9"/>
      <c r="FM190" s="9"/>
      <c r="FN190" s="9"/>
      <c r="FO190" s="9"/>
      <c r="FP190" s="9"/>
      <c r="FQ190" s="9"/>
      <c r="FR190" s="9"/>
      <c r="FS190" s="9"/>
      <c r="FT190" s="9"/>
      <c r="FU190" s="9"/>
      <c r="FV190" s="9"/>
      <c r="FW190" s="9"/>
      <c r="FX190" s="9"/>
      <c r="FY190" s="9"/>
      <c r="FZ190" s="9"/>
      <c r="GA190" s="9"/>
      <c r="GB190" s="9"/>
      <c r="GC190" s="9"/>
      <c r="GD190" s="9"/>
      <c r="GE190" s="9"/>
      <c r="GF190" s="9"/>
      <c r="GG190" s="9"/>
      <c r="GH190" s="9"/>
      <c r="GI190" s="9"/>
      <c r="GJ190" s="9"/>
      <c r="GK190" s="9"/>
      <c r="GL190" s="9"/>
      <c r="GM190" s="9"/>
      <c r="GN190" s="9"/>
      <c r="GO190" s="9"/>
      <c r="GP190" s="9"/>
      <c r="GQ190" s="9"/>
      <c r="GR190" s="9"/>
      <c r="GS190" s="9"/>
      <c r="GT190" s="9"/>
      <c r="GU190" s="9"/>
      <c r="GV190" s="9"/>
      <c r="GW190" s="9"/>
      <c r="GX190" s="9"/>
      <c r="GY190" s="9"/>
      <c r="GZ190" s="9"/>
      <c r="HA190" s="9"/>
      <c r="HB190" s="9"/>
      <c r="HC190" s="9"/>
      <c r="HD190" s="9"/>
      <c r="HE190" s="9"/>
      <c r="HF190" s="9"/>
      <c r="HG190" s="9"/>
      <c r="HH190" s="9"/>
      <c r="HI190" s="9"/>
      <c r="HJ190" s="9"/>
      <c r="HK190" s="9"/>
      <c r="HL190" s="9"/>
      <c r="HM190" s="9"/>
      <c r="HN190" s="9"/>
      <c r="HO190" s="9"/>
      <c r="HP190" s="9"/>
      <c r="HQ190" s="9"/>
      <c r="HR190" s="9"/>
      <c r="HS190" s="9"/>
      <c r="HT190" s="9"/>
      <c r="HU190" s="9"/>
      <c r="HV190" s="9"/>
    </row>
    <row r="191" spans="1:230" ht="16.8" customHeight="1" x14ac:dyDescent="0.2">
      <c r="C191" s="10" t="s">
        <v>16</v>
      </c>
      <c r="D191" s="10">
        <v>0</v>
      </c>
      <c r="E191" s="15">
        <v>1482</v>
      </c>
      <c r="F191" s="10">
        <f t="shared" si="51"/>
        <v>0</v>
      </c>
      <c r="G191" s="15"/>
      <c r="H191" s="38">
        <v>296.40000000000003</v>
      </c>
      <c r="I191" s="10">
        <f t="shared" si="52"/>
        <v>0</v>
      </c>
      <c r="J191" s="9"/>
      <c r="K191" s="9" t="s">
        <v>75</v>
      </c>
      <c r="EB191" s="9"/>
      <c r="EC191" s="9"/>
      <c r="ED191" s="9"/>
      <c r="EE191" s="9"/>
      <c r="EF191" s="9"/>
      <c r="EG191" s="9"/>
      <c r="EH191" s="9"/>
      <c r="EI191" s="9"/>
      <c r="EJ191" s="9"/>
      <c r="EK191" s="9"/>
      <c r="EL191" s="9"/>
      <c r="EM191" s="9"/>
      <c r="EN191" s="9"/>
      <c r="EO191" s="9"/>
      <c r="EP191" s="9"/>
      <c r="EQ191" s="9"/>
      <c r="ER191" s="9"/>
      <c r="ES191" s="9"/>
      <c r="ET191" s="9"/>
      <c r="EU191" s="9"/>
      <c r="EV191" s="9"/>
      <c r="EW191" s="9"/>
      <c r="EX191" s="9"/>
      <c r="EY191" s="9"/>
      <c r="EZ191" s="9"/>
      <c r="FA191" s="9"/>
      <c r="FB191" s="9"/>
      <c r="FC191" s="9"/>
      <c r="FD191" s="9"/>
      <c r="FE191" s="9"/>
      <c r="FF191" s="9"/>
      <c r="FG191" s="9"/>
      <c r="FH191" s="9"/>
      <c r="FI191" s="9"/>
      <c r="FJ191" s="9"/>
      <c r="FK191" s="9"/>
      <c r="FL191" s="9"/>
      <c r="FM191" s="9"/>
      <c r="FN191" s="9"/>
      <c r="FO191" s="9"/>
      <c r="FP191" s="9"/>
      <c r="FQ191" s="9"/>
      <c r="FR191" s="9"/>
      <c r="FS191" s="9"/>
      <c r="FT191" s="9"/>
      <c r="FU191" s="9"/>
      <c r="FV191" s="9"/>
      <c r="FW191" s="9"/>
      <c r="FX191" s="9"/>
      <c r="FY191" s="9"/>
      <c r="FZ191" s="9"/>
      <c r="GA191" s="9"/>
      <c r="GB191" s="9"/>
      <c r="GC191" s="9"/>
      <c r="GD191" s="9"/>
      <c r="GE191" s="9"/>
      <c r="GF191" s="9"/>
      <c r="GG191" s="9"/>
      <c r="GH191" s="9"/>
      <c r="GI191" s="9"/>
      <c r="GJ191" s="9"/>
      <c r="GK191" s="9"/>
      <c r="GL191" s="9"/>
      <c r="GM191" s="9"/>
      <c r="GN191" s="9"/>
      <c r="GO191" s="9"/>
      <c r="GP191" s="9"/>
      <c r="GQ191" s="9"/>
      <c r="GR191" s="9"/>
      <c r="GS191" s="9"/>
      <c r="GT191" s="9"/>
      <c r="GU191" s="9"/>
      <c r="GV191" s="9"/>
      <c r="GW191" s="9"/>
      <c r="GX191" s="9"/>
      <c r="GY191" s="9"/>
      <c r="GZ191" s="9"/>
      <c r="HA191" s="9"/>
      <c r="HB191" s="9"/>
      <c r="HC191" s="9"/>
      <c r="HD191" s="9"/>
      <c r="HE191" s="9"/>
      <c r="HF191" s="9"/>
      <c r="HG191" s="9"/>
      <c r="HH191" s="9"/>
      <c r="HI191" s="9"/>
      <c r="HJ191" s="9"/>
      <c r="HK191" s="9"/>
      <c r="HL191" s="9"/>
      <c r="HM191" s="9"/>
      <c r="HN191" s="9"/>
      <c r="HO191" s="9"/>
      <c r="HP191" s="9"/>
      <c r="HQ191" s="9"/>
      <c r="HR191" s="9"/>
      <c r="HS191" s="9"/>
      <c r="HT191" s="9"/>
      <c r="HU191" s="9"/>
      <c r="HV191" s="9"/>
    </row>
    <row r="192" spans="1:230" ht="16.8" customHeight="1" x14ac:dyDescent="0.2">
      <c r="C192" s="10" t="s">
        <v>17</v>
      </c>
      <c r="D192" s="10">
        <v>0</v>
      </c>
      <c r="E192" s="15">
        <v>741</v>
      </c>
      <c r="F192" s="10">
        <f t="shared" si="51"/>
        <v>0</v>
      </c>
      <c r="G192" s="15"/>
      <c r="H192" s="38">
        <v>148.20000000000002</v>
      </c>
      <c r="I192" s="10">
        <f t="shared" si="52"/>
        <v>0</v>
      </c>
      <c r="J192" s="9"/>
      <c r="K192" s="9" t="s">
        <v>76</v>
      </c>
      <c r="EB192" s="9"/>
      <c r="EC192" s="9"/>
      <c r="ED192" s="9"/>
      <c r="EE192" s="9"/>
      <c r="EF192" s="9"/>
      <c r="EG192" s="9"/>
      <c r="EH192" s="9"/>
      <c r="EI192" s="9"/>
      <c r="EJ192" s="9"/>
      <c r="EK192" s="9"/>
      <c r="EL192" s="9"/>
      <c r="EM192" s="9"/>
      <c r="EN192" s="9"/>
      <c r="EO192" s="9"/>
      <c r="EP192" s="9"/>
      <c r="EQ192" s="9"/>
      <c r="ER192" s="9"/>
      <c r="ES192" s="9"/>
      <c r="ET192" s="9"/>
      <c r="EU192" s="9"/>
      <c r="EV192" s="9"/>
      <c r="EW192" s="9"/>
      <c r="EX192" s="9"/>
      <c r="EY192" s="9"/>
      <c r="EZ192" s="9"/>
      <c r="FA192" s="9"/>
      <c r="FB192" s="9"/>
      <c r="FC192" s="9"/>
      <c r="FD192" s="9"/>
      <c r="FE192" s="9"/>
      <c r="FF192" s="9"/>
      <c r="FG192" s="9"/>
      <c r="FH192" s="9"/>
      <c r="FI192" s="9"/>
      <c r="FJ192" s="9"/>
      <c r="FK192" s="9"/>
      <c r="FL192" s="9"/>
      <c r="FM192" s="9"/>
      <c r="FN192" s="9"/>
      <c r="FO192" s="9"/>
      <c r="FP192" s="9"/>
      <c r="FQ192" s="9"/>
      <c r="FR192" s="9"/>
      <c r="FS192" s="9"/>
      <c r="FT192" s="9"/>
      <c r="FU192" s="9"/>
      <c r="FV192" s="9"/>
      <c r="FW192" s="9"/>
      <c r="FX192" s="9"/>
      <c r="FY192" s="9"/>
      <c r="FZ192" s="9"/>
      <c r="GA192" s="9"/>
      <c r="GB192" s="9"/>
      <c r="GC192" s="9"/>
      <c r="GD192" s="9"/>
      <c r="GE192" s="9"/>
      <c r="GF192" s="9"/>
      <c r="GG192" s="9"/>
      <c r="GH192" s="9"/>
      <c r="GI192" s="9"/>
      <c r="GJ192" s="9"/>
      <c r="GK192" s="9"/>
      <c r="GL192" s="9"/>
      <c r="GM192" s="9"/>
      <c r="GN192" s="9"/>
      <c r="GO192" s="9"/>
      <c r="GP192" s="9"/>
      <c r="GQ192" s="9"/>
      <c r="GR192" s="9"/>
      <c r="GS192" s="9"/>
      <c r="GT192" s="9"/>
      <c r="GU192" s="9"/>
      <c r="GV192" s="9"/>
      <c r="GW192" s="9"/>
      <c r="GX192" s="9"/>
      <c r="GY192" s="9"/>
      <c r="GZ192" s="9"/>
      <c r="HA192" s="9"/>
      <c r="HB192" s="9"/>
      <c r="HC192" s="9"/>
      <c r="HD192" s="9"/>
      <c r="HE192" s="9"/>
      <c r="HF192" s="9"/>
      <c r="HG192" s="9"/>
      <c r="HH192" s="9"/>
      <c r="HI192" s="9"/>
      <c r="HJ192" s="9"/>
      <c r="HK192" s="9"/>
      <c r="HL192" s="9"/>
      <c r="HM192" s="9"/>
      <c r="HN192" s="9"/>
      <c r="HO192" s="9"/>
      <c r="HP192" s="9"/>
      <c r="HQ192" s="9"/>
      <c r="HR192" s="9"/>
      <c r="HS192" s="9"/>
      <c r="HT192" s="9"/>
      <c r="HU192" s="9"/>
      <c r="HV192" s="9"/>
    </row>
    <row r="193" spans="1:230" ht="16.8" customHeight="1" x14ac:dyDescent="0.2">
      <c r="C193" s="10" t="s">
        <v>18</v>
      </c>
      <c r="D193" s="10">
        <v>0</v>
      </c>
      <c r="E193" s="15">
        <v>148</v>
      </c>
      <c r="F193" s="10">
        <f t="shared" si="51"/>
        <v>0</v>
      </c>
      <c r="G193" s="15"/>
      <c r="H193" s="38">
        <v>29.6</v>
      </c>
      <c r="I193" s="10">
        <f t="shared" si="52"/>
        <v>0</v>
      </c>
      <c r="J193" s="9"/>
      <c r="K193" s="9"/>
      <c r="EB193" s="9"/>
      <c r="EC193" s="9"/>
      <c r="ED193" s="9"/>
      <c r="EE193" s="9"/>
      <c r="EF193" s="9"/>
      <c r="EG193" s="9"/>
      <c r="EH193" s="9"/>
      <c r="EI193" s="9"/>
      <c r="EJ193" s="9"/>
      <c r="EK193" s="9"/>
      <c r="EL193" s="9"/>
      <c r="EM193" s="9"/>
      <c r="EN193" s="9"/>
      <c r="EO193" s="9"/>
      <c r="EP193" s="9"/>
      <c r="EQ193" s="9"/>
      <c r="ER193" s="9"/>
      <c r="ES193" s="9"/>
      <c r="ET193" s="9"/>
      <c r="EU193" s="9"/>
      <c r="EV193" s="9"/>
      <c r="EW193" s="9"/>
      <c r="EX193" s="9"/>
      <c r="EY193" s="9"/>
      <c r="EZ193" s="9"/>
      <c r="FA193" s="9"/>
      <c r="FB193" s="9"/>
      <c r="FC193" s="9"/>
      <c r="FD193" s="9"/>
      <c r="FE193" s="9"/>
      <c r="FF193" s="9"/>
      <c r="FG193" s="9"/>
      <c r="FH193" s="9"/>
      <c r="FI193" s="9"/>
      <c r="FJ193" s="9"/>
      <c r="FK193" s="9"/>
      <c r="FL193" s="9"/>
      <c r="FM193" s="9"/>
      <c r="FN193" s="9"/>
      <c r="FO193" s="9"/>
      <c r="FP193" s="9"/>
      <c r="FQ193" s="9"/>
      <c r="FR193" s="9"/>
      <c r="FS193" s="9"/>
      <c r="FT193" s="9"/>
      <c r="FU193" s="9"/>
      <c r="FV193" s="9"/>
      <c r="FW193" s="9"/>
      <c r="FX193" s="9"/>
      <c r="FY193" s="9"/>
      <c r="FZ193" s="9"/>
      <c r="GA193" s="9"/>
      <c r="GB193" s="9"/>
      <c r="GC193" s="9"/>
      <c r="GD193" s="9"/>
      <c r="GE193" s="9"/>
      <c r="GF193" s="9"/>
      <c r="GG193" s="9"/>
      <c r="GH193" s="9"/>
      <c r="GI193" s="9"/>
      <c r="GJ193" s="9"/>
      <c r="GK193" s="9"/>
      <c r="GL193" s="9"/>
      <c r="GM193" s="9"/>
      <c r="GN193" s="9"/>
      <c r="GO193" s="9"/>
      <c r="GP193" s="9"/>
      <c r="GQ193" s="9"/>
      <c r="GR193" s="9"/>
      <c r="GS193" s="9"/>
      <c r="GT193" s="9"/>
      <c r="GU193" s="9"/>
      <c r="GV193" s="9"/>
      <c r="GW193" s="9"/>
      <c r="GX193" s="9"/>
      <c r="GY193" s="9"/>
      <c r="GZ193" s="9"/>
      <c r="HA193" s="9"/>
      <c r="HB193" s="9"/>
      <c r="HC193" s="9"/>
      <c r="HD193" s="9"/>
      <c r="HE193" s="9"/>
      <c r="HF193" s="9"/>
      <c r="HG193" s="9"/>
      <c r="HH193" s="9"/>
      <c r="HI193" s="9"/>
      <c r="HJ193" s="9"/>
      <c r="HK193" s="9"/>
      <c r="HL193" s="9"/>
      <c r="HM193" s="9"/>
      <c r="HN193" s="9"/>
      <c r="HO193" s="9"/>
      <c r="HP193" s="9"/>
      <c r="HQ193" s="9"/>
      <c r="HR193" s="9"/>
      <c r="HS193" s="9"/>
      <c r="HT193" s="9"/>
      <c r="HU193" s="9"/>
      <c r="HV193" s="9"/>
    </row>
    <row r="194" spans="1:230" ht="16.8" customHeight="1" x14ac:dyDescent="0.2">
      <c r="C194" s="16"/>
      <c r="D194" s="10"/>
      <c r="E194" s="15"/>
      <c r="F194" s="10"/>
      <c r="G194" s="15"/>
      <c r="H194" s="38"/>
      <c r="I194" s="10"/>
      <c r="J194" s="9"/>
      <c r="K194" s="9"/>
      <c r="EB194" s="9"/>
      <c r="EC194" s="9"/>
      <c r="ED194" s="9"/>
      <c r="EE194" s="9"/>
      <c r="EF194" s="9"/>
      <c r="EG194" s="9"/>
      <c r="EH194" s="9"/>
      <c r="EI194" s="9"/>
      <c r="EJ194" s="9"/>
      <c r="EK194" s="9"/>
      <c r="EL194" s="9"/>
      <c r="EM194" s="9"/>
      <c r="EN194" s="9"/>
      <c r="EO194" s="9"/>
      <c r="EP194" s="9"/>
      <c r="EQ194" s="9"/>
      <c r="ER194" s="9"/>
      <c r="ES194" s="9"/>
      <c r="ET194" s="9"/>
      <c r="EU194" s="9"/>
      <c r="EV194" s="9"/>
      <c r="EW194" s="9"/>
      <c r="EX194" s="9"/>
      <c r="EY194" s="9"/>
      <c r="EZ194" s="9"/>
      <c r="FA194" s="9"/>
      <c r="FB194" s="9"/>
      <c r="FC194" s="9"/>
      <c r="FD194" s="9"/>
      <c r="FE194" s="9"/>
      <c r="FF194" s="9"/>
      <c r="FG194" s="9"/>
      <c r="FH194" s="9"/>
      <c r="FI194" s="9"/>
      <c r="FJ194" s="9"/>
      <c r="FK194" s="9"/>
      <c r="FL194" s="9"/>
      <c r="FM194" s="9"/>
      <c r="FN194" s="9"/>
      <c r="FO194" s="9"/>
      <c r="FP194" s="9"/>
      <c r="FQ194" s="9"/>
      <c r="FR194" s="9"/>
      <c r="FS194" s="9"/>
      <c r="FT194" s="9"/>
      <c r="FU194" s="9"/>
      <c r="FV194" s="9"/>
      <c r="FW194" s="9"/>
      <c r="FX194" s="9"/>
      <c r="FY194" s="9"/>
      <c r="FZ194" s="9"/>
      <c r="GA194" s="9"/>
      <c r="GB194" s="9"/>
      <c r="GC194" s="9"/>
      <c r="GD194" s="9"/>
      <c r="GE194" s="9"/>
      <c r="GF194" s="9"/>
      <c r="GG194" s="9"/>
      <c r="GH194" s="9"/>
      <c r="GI194" s="9"/>
      <c r="GJ194" s="9"/>
      <c r="GK194" s="9"/>
      <c r="GL194" s="9"/>
      <c r="GM194" s="9"/>
      <c r="GN194" s="9"/>
      <c r="GO194" s="9"/>
      <c r="GP194" s="9"/>
      <c r="GQ194" s="9"/>
      <c r="GR194" s="9"/>
      <c r="GS194" s="9"/>
      <c r="GT194" s="9"/>
      <c r="GU194" s="9"/>
      <c r="GV194" s="9"/>
      <c r="GW194" s="9"/>
      <c r="GX194" s="9"/>
      <c r="GY194" s="9"/>
      <c r="GZ194" s="9"/>
      <c r="HA194" s="9"/>
      <c r="HB194" s="9"/>
      <c r="HC194" s="9"/>
      <c r="HD194" s="9"/>
      <c r="HE194" s="9"/>
      <c r="HF194" s="9"/>
      <c r="HG194" s="9"/>
      <c r="HH194" s="9"/>
      <c r="HI194" s="9"/>
      <c r="HJ194" s="9"/>
      <c r="HK194" s="9"/>
      <c r="HL194" s="9"/>
      <c r="HM194" s="9"/>
      <c r="HN194" s="9"/>
      <c r="HO194" s="9"/>
      <c r="HP194" s="9"/>
      <c r="HQ194" s="9"/>
      <c r="HR194" s="9"/>
      <c r="HS194" s="9"/>
      <c r="HT194" s="9"/>
      <c r="HU194" s="9"/>
      <c r="HV194" s="9"/>
    </row>
    <row r="195" spans="1:230" ht="16.8" customHeight="1" x14ac:dyDescent="0.2">
      <c r="C195" s="10" t="s">
        <v>107</v>
      </c>
      <c r="D195" s="10">
        <v>0</v>
      </c>
      <c r="E195" s="15">
        <v>6353</v>
      </c>
      <c r="F195" s="10">
        <f t="shared" ref="F195:F198" si="53">+D195*E195</f>
        <v>0</v>
      </c>
      <c r="G195" s="15"/>
      <c r="H195" s="38">
        <v>1270.6000000000001</v>
      </c>
      <c r="I195" s="10">
        <f t="shared" ref="I195:I198" si="54">+D195*H195</f>
        <v>0</v>
      </c>
      <c r="J195" s="9"/>
      <c r="K195" s="9" t="s">
        <v>108</v>
      </c>
      <c r="EB195" s="9"/>
      <c r="EC195" s="9"/>
      <c r="ED195" s="9"/>
      <c r="EE195" s="9"/>
      <c r="EF195" s="9"/>
      <c r="EG195" s="9"/>
      <c r="EH195" s="9"/>
      <c r="EI195" s="9"/>
      <c r="EJ195" s="9"/>
      <c r="EK195" s="9"/>
      <c r="EL195" s="9"/>
      <c r="EM195" s="9"/>
      <c r="EN195" s="9"/>
      <c r="EO195" s="9"/>
      <c r="EP195" s="9"/>
      <c r="EQ195" s="9"/>
      <c r="ER195" s="9"/>
      <c r="ES195" s="9"/>
      <c r="ET195" s="9"/>
      <c r="EU195" s="9"/>
      <c r="EV195" s="9"/>
      <c r="EW195" s="9"/>
      <c r="EX195" s="9"/>
      <c r="EY195" s="9"/>
      <c r="EZ195" s="9"/>
      <c r="FA195" s="9"/>
      <c r="FB195" s="9"/>
      <c r="FC195" s="9"/>
      <c r="FD195" s="9"/>
      <c r="FE195" s="9"/>
      <c r="FF195" s="9"/>
      <c r="FG195" s="9"/>
      <c r="FH195" s="9"/>
      <c r="FI195" s="9"/>
      <c r="FJ195" s="9"/>
      <c r="FK195" s="9"/>
      <c r="FL195" s="9"/>
      <c r="FM195" s="9"/>
      <c r="FN195" s="9"/>
      <c r="FO195" s="9"/>
      <c r="FP195" s="9"/>
      <c r="FQ195" s="9"/>
      <c r="FR195" s="9"/>
      <c r="FS195" s="9"/>
      <c r="FT195" s="9"/>
      <c r="FU195" s="9"/>
      <c r="FV195" s="9"/>
      <c r="FW195" s="9"/>
      <c r="FX195" s="9"/>
      <c r="FY195" s="9"/>
      <c r="FZ195" s="9"/>
      <c r="GA195" s="9"/>
      <c r="GB195" s="9"/>
      <c r="GC195" s="9"/>
      <c r="GD195" s="9"/>
      <c r="GE195" s="9"/>
      <c r="GF195" s="9"/>
      <c r="GG195" s="9"/>
      <c r="GH195" s="9"/>
      <c r="GI195" s="9"/>
      <c r="GJ195" s="9"/>
      <c r="GK195" s="9"/>
      <c r="GL195" s="9"/>
      <c r="GM195" s="9"/>
      <c r="GN195" s="9"/>
      <c r="GO195" s="9"/>
      <c r="GP195" s="9"/>
      <c r="GQ195" s="9"/>
      <c r="GR195" s="9"/>
      <c r="GS195" s="9"/>
      <c r="GT195" s="9"/>
      <c r="GU195" s="9"/>
      <c r="GV195" s="9"/>
      <c r="GW195" s="9"/>
      <c r="GX195" s="9"/>
      <c r="GY195" s="9"/>
      <c r="GZ195" s="9"/>
      <c r="HA195" s="9"/>
      <c r="HB195" s="9"/>
      <c r="HC195" s="9"/>
      <c r="HD195" s="9"/>
      <c r="HE195" s="9"/>
      <c r="HF195" s="9"/>
      <c r="HG195" s="9"/>
      <c r="HH195" s="9"/>
      <c r="HI195" s="9"/>
      <c r="HJ195" s="9"/>
      <c r="HK195" s="9"/>
      <c r="HL195" s="9"/>
      <c r="HM195" s="9"/>
      <c r="HN195" s="9"/>
      <c r="HO195" s="9"/>
      <c r="HP195" s="9"/>
      <c r="HQ195" s="9"/>
      <c r="HR195" s="9"/>
      <c r="HS195" s="9"/>
      <c r="HT195" s="9"/>
      <c r="HU195" s="9"/>
      <c r="HV195" s="9"/>
    </row>
    <row r="196" spans="1:230" ht="16.8" customHeight="1" x14ac:dyDescent="0.2">
      <c r="C196" s="10" t="s">
        <v>16</v>
      </c>
      <c r="D196" s="10">
        <v>0</v>
      </c>
      <c r="E196" s="15">
        <v>2471</v>
      </c>
      <c r="F196" s="10">
        <f t="shared" si="53"/>
        <v>0</v>
      </c>
      <c r="G196" s="15"/>
      <c r="H196" s="38">
        <v>494.20000000000005</v>
      </c>
      <c r="I196" s="10">
        <f t="shared" si="54"/>
        <v>0</v>
      </c>
      <c r="J196" s="9"/>
      <c r="K196" s="9" t="s">
        <v>75</v>
      </c>
      <c r="EB196" s="9"/>
      <c r="EC196" s="9"/>
      <c r="ED196" s="9"/>
      <c r="EE196" s="9"/>
      <c r="EF196" s="9"/>
      <c r="EG196" s="9"/>
      <c r="EH196" s="9"/>
      <c r="EI196" s="9"/>
      <c r="EJ196" s="9"/>
      <c r="EK196" s="9"/>
      <c r="EL196" s="9"/>
      <c r="EM196" s="9"/>
      <c r="EN196" s="9"/>
      <c r="EO196" s="9"/>
      <c r="EP196" s="9"/>
      <c r="EQ196" s="9"/>
      <c r="ER196" s="9"/>
      <c r="ES196" s="9"/>
      <c r="ET196" s="9"/>
      <c r="EU196" s="9"/>
      <c r="EV196" s="9"/>
      <c r="EW196" s="9"/>
      <c r="EX196" s="9"/>
      <c r="EY196" s="9"/>
      <c r="EZ196" s="9"/>
      <c r="FA196" s="9"/>
      <c r="FB196" s="9"/>
      <c r="FC196" s="9"/>
      <c r="FD196" s="9"/>
      <c r="FE196" s="9"/>
      <c r="FF196" s="9"/>
      <c r="FG196" s="9"/>
      <c r="FH196" s="9"/>
      <c r="FI196" s="9"/>
      <c r="FJ196" s="9"/>
      <c r="FK196" s="9"/>
      <c r="FL196" s="9"/>
      <c r="FM196" s="9"/>
      <c r="FN196" s="9"/>
      <c r="FO196" s="9"/>
      <c r="FP196" s="9"/>
      <c r="FQ196" s="9"/>
      <c r="FR196" s="9"/>
      <c r="FS196" s="9"/>
      <c r="FT196" s="9"/>
      <c r="FU196" s="9"/>
      <c r="FV196" s="9"/>
      <c r="FW196" s="9"/>
      <c r="FX196" s="9"/>
      <c r="FY196" s="9"/>
      <c r="FZ196" s="9"/>
      <c r="GA196" s="9"/>
      <c r="GB196" s="9"/>
      <c r="GC196" s="9"/>
      <c r="GD196" s="9"/>
      <c r="GE196" s="9"/>
      <c r="GF196" s="9"/>
      <c r="GG196" s="9"/>
      <c r="GH196" s="9"/>
      <c r="GI196" s="9"/>
      <c r="GJ196" s="9"/>
      <c r="GK196" s="9"/>
      <c r="GL196" s="9"/>
      <c r="GM196" s="9"/>
      <c r="GN196" s="9"/>
      <c r="GO196" s="9"/>
      <c r="GP196" s="9"/>
      <c r="GQ196" s="9"/>
      <c r="GR196" s="9"/>
      <c r="GS196" s="9"/>
      <c r="GT196" s="9"/>
      <c r="GU196" s="9"/>
      <c r="GV196" s="9"/>
      <c r="GW196" s="9"/>
      <c r="GX196" s="9"/>
      <c r="GY196" s="9"/>
      <c r="GZ196" s="9"/>
      <c r="HA196" s="9"/>
      <c r="HB196" s="9"/>
      <c r="HC196" s="9"/>
      <c r="HD196" s="9"/>
      <c r="HE196" s="9"/>
      <c r="HF196" s="9"/>
      <c r="HG196" s="9"/>
      <c r="HH196" s="9"/>
      <c r="HI196" s="9"/>
      <c r="HJ196" s="9"/>
      <c r="HK196" s="9"/>
      <c r="HL196" s="9"/>
      <c r="HM196" s="9"/>
      <c r="HN196" s="9"/>
      <c r="HO196" s="9"/>
      <c r="HP196" s="9"/>
      <c r="HQ196" s="9"/>
      <c r="HR196" s="9"/>
      <c r="HS196" s="9"/>
      <c r="HT196" s="9"/>
      <c r="HU196" s="9"/>
      <c r="HV196" s="9"/>
    </row>
    <row r="197" spans="1:230" ht="16.8" customHeight="1" x14ac:dyDescent="0.2">
      <c r="C197" s="10" t="s">
        <v>17</v>
      </c>
      <c r="D197" s="10">
        <v>0</v>
      </c>
      <c r="E197" s="15">
        <v>1235</v>
      </c>
      <c r="F197" s="10">
        <f t="shared" si="53"/>
        <v>0</v>
      </c>
      <c r="G197" s="15"/>
      <c r="H197" s="38">
        <v>247</v>
      </c>
      <c r="I197" s="10">
        <f t="shared" si="54"/>
        <v>0</v>
      </c>
      <c r="J197" s="9"/>
      <c r="K197" s="9" t="s">
        <v>76</v>
      </c>
      <c r="EB197" s="9"/>
      <c r="EC197" s="9"/>
      <c r="ED197" s="9"/>
      <c r="EE197" s="9"/>
      <c r="EF197" s="9"/>
      <c r="EG197" s="9"/>
      <c r="EH197" s="9"/>
      <c r="EI197" s="9"/>
      <c r="EJ197" s="9"/>
      <c r="EK197" s="9"/>
      <c r="EL197" s="9"/>
      <c r="EM197" s="9"/>
      <c r="EN197" s="9"/>
      <c r="EO197" s="9"/>
      <c r="EP197" s="9"/>
      <c r="EQ197" s="9"/>
      <c r="ER197" s="9"/>
      <c r="ES197" s="9"/>
      <c r="ET197" s="9"/>
      <c r="EU197" s="9"/>
      <c r="EV197" s="9"/>
      <c r="EW197" s="9"/>
      <c r="EX197" s="9"/>
      <c r="EY197" s="9"/>
      <c r="EZ197" s="9"/>
      <c r="FA197" s="9"/>
      <c r="FB197" s="9"/>
      <c r="FC197" s="9"/>
      <c r="FD197" s="9"/>
      <c r="FE197" s="9"/>
      <c r="FF197" s="9"/>
      <c r="FG197" s="9"/>
      <c r="FH197" s="9"/>
      <c r="FI197" s="9"/>
      <c r="FJ197" s="9"/>
      <c r="FK197" s="9"/>
      <c r="FL197" s="9"/>
      <c r="FM197" s="9"/>
      <c r="FN197" s="9"/>
      <c r="FO197" s="9"/>
      <c r="FP197" s="9"/>
      <c r="FQ197" s="9"/>
      <c r="FR197" s="9"/>
      <c r="FS197" s="9"/>
      <c r="FT197" s="9"/>
      <c r="FU197" s="9"/>
      <c r="FV197" s="9"/>
      <c r="FW197" s="9"/>
      <c r="FX197" s="9"/>
      <c r="FY197" s="9"/>
      <c r="FZ197" s="9"/>
      <c r="GA197" s="9"/>
      <c r="GB197" s="9"/>
      <c r="GC197" s="9"/>
      <c r="GD197" s="9"/>
      <c r="GE197" s="9"/>
      <c r="GF197" s="9"/>
      <c r="GG197" s="9"/>
      <c r="GH197" s="9"/>
      <c r="GI197" s="9"/>
      <c r="GJ197" s="9"/>
      <c r="GK197" s="9"/>
      <c r="GL197" s="9"/>
      <c r="GM197" s="9"/>
      <c r="GN197" s="9"/>
      <c r="GO197" s="9"/>
      <c r="GP197" s="9"/>
      <c r="GQ197" s="9"/>
      <c r="GR197" s="9"/>
      <c r="GS197" s="9"/>
      <c r="GT197" s="9"/>
      <c r="GU197" s="9"/>
      <c r="GV197" s="9"/>
      <c r="GW197" s="9"/>
      <c r="GX197" s="9"/>
      <c r="GY197" s="9"/>
      <c r="GZ197" s="9"/>
      <c r="HA197" s="9"/>
      <c r="HB197" s="9"/>
      <c r="HC197" s="9"/>
      <c r="HD197" s="9"/>
      <c r="HE197" s="9"/>
      <c r="HF197" s="9"/>
      <c r="HG197" s="9"/>
      <c r="HH197" s="9"/>
      <c r="HI197" s="9"/>
      <c r="HJ197" s="9"/>
      <c r="HK197" s="9"/>
      <c r="HL197" s="9"/>
      <c r="HM197" s="9"/>
      <c r="HN197" s="9"/>
      <c r="HO197" s="9"/>
      <c r="HP197" s="9"/>
      <c r="HQ197" s="9"/>
      <c r="HR197" s="9"/>
      <c r="HS197" s="9"/>
      <c r="HT197" s="9"/>
      <c r="HU197" s="9"/>
      <c r="HV197" s="9"/>
    </row>
    <row r="198" spans="1:230" ht="16.8" customHeight="1" x14ac:dyDescent="0.2">
      <c r="C198" s="10" t="s">
        <v>18</v>
      </c>
      <c r="D198" s="10">
        <v>0</v>
      </c>
      <c r="E198" s="15">
        <v>247</v>
      </c>
      <c r="F198" s="10">
        <f t="shared" si="53"/>
        <v>0</v>
      </c>
      <c r="G198" s="15"/>
      <c r="H198" s="38">
        <v>49.400000000000006</v>
      </c>
      <c r="I198" s="10">
        <f t="shared" si="54"/>
        <v>0</v>
      </c>
      <c r="J198" s="9"/>
      <c r="K198" s="9"/>
      <c r="EB198" s="9"/>
      <c r="EC198" s="9"/>
      <c r="ED198" s="9"/>
      <c r="EE198" s="9"/>
      <c r="EF198" s="9"/>
      <c r="EG198" s="9"/>
      <c r="EH198" s="9"/>
      <c r="EI198" s="9"/>
      <c r="EJ198" s="9"/>
      <c r="EK198" s="9"/>
      <c r="EL198" s="9"/>
      <c r="EM198" s="9"/>
      <c r="EN198" s="9"/>
      <c r="EO198" s="9"/>
      <c r="EP198" s="9"/>
      <c r="EQ198" s="9"/>
      <c r="ER198" s="9"/>
      <c r="ES198" s="9"/>
      <c r="ET198" s="9"/>
      <c r="EU198" s="9"/>
      <c r="EV198" s="9"/>
      <c r="EW198" s="9"/>
      <c r="EX198" s="9"/>
      <c r="EY198" s="9"/>
      <c r="EZ198" s="9"/>
      <c r="FA198" s="9"/>
      <c r="FB198" s="9"/>
      <c r="FC198" s="9"/>
      <c r="FD198" s="9"/>
      <c r="FE198" s="9"/>
      <c r="FF198" s="9"/>
      <c r="FG198" s="9"/>
      <c r="FH198" s="9"/>
      <c r="FI198" s="9"/>
      <c r="FJ198" s="9"/>
      <c r="FK198" s="9"/>
      <c r="FL198" s="9"/>
      <c r="FM198" s="9"/>
      <c r="FN198" s="9"/>
      <c r="FO198" s="9"/>
      <c r="FP198" s="9"/>
      <c r="FQ198" s="9"/>
      <c r="FR198" s="9"/>
      <c r="FS198" s="9"/>
      <c r="FT198" s="9"/>
      <c r="FU198" s="9"/>
      <c r="FV198" s="9"/>
      <c r="FW198" s="9"/>
      <c r="FX198" s="9"/>
      <c r="FY198" s="9"/>
      <c r="FZ198" s="9"/>
      <c r="GA198" s="9"/>
      <c r="GB198" s="9"/>
      <c r="GC198" s="9"/>
      <c r="GD198" s="9"/>
      <c r="GE198" s="9"/>
      <c r="GF198" s="9"/>
      <c r="GG198" s="9"/>
      <c r="GH198" s="9"/>
      <c r="GI198" s="9"/>
      <c r="GJ198" s="9"/>
      <c r="GK198" s="9"/>
      <c r="GL198" s="9"/>
      <c r="GM198" s="9"/>
      <c r="GN198" s="9"/>
      <c r="GO198" s="9"/>
      <c r="GP198" s="9"/>
      <c r="GQ198" s="9"/>
      <c r="GR198" s="9"/>
      <c r="GS198" s="9"/>
      <c r="GT198" s="9"/>
      <c r="GU198" s="9"/>
      <c r="GV198" s="9"/>
      <c r="GW198" s="9"/>
      <c r="GX198" s="9"/>
      <c r="GY198" s="9"/>
      <c r="GZ198" s="9"/>
      <c r="HA198" s="9"/>
      <c r="HB198" s="9"/>
      <c r="HC198" s="9"/>
      <c r="HD198" s="9"/>
      <c r="HE198" s="9"/>
      <c r="HF198" s="9"/>
      <c r="HG198" s="9"/>
      <c r="HH198" s="9"/>
      <c r="HI198" s="9"/>
      <c r="HJ198" s="9"/>
      <c r="HK198" s="9"/>
      <c r="HL198" s="9"/>
      <c r="HM198" s="9"/>
      <c r="HN198" s="9"/>
      <c r="HO198" s="9"/>
      <c r="HP198" s="9"/>
      <c r="HQ198" s="9"/>
      <c r="HR198" s="9"/>
      <c r="HS198" s="9"/>
      <c r="HT198" s="9"/>
      <c r="HU198" s="9"/>
      <c r="HV198" s="9"/>
    </row>
    <row r="199" spans="1:230" ht="16.8" customHeight="1" x14ac:dyDescent="0.25">
      <c r="A199" s="16" t="s">
        <v>26</v>
      </c>
      <c r="B199" s="16"/>
      <c r="C199" s="16"/>
      <c r="D199" s="10"/>
      <c r="E199" s="10"/>
      <c r="F199" s="28">
        <f>SUM(F178:F198)</f>
        <v>0</v>
      </c>
      <c r="H199" s="10"/>
      <c r="I199" s="28">
        <f>SUM(I178:I198)</f>
        <v>0</v>
      </c>
      <c r="J199" s="9"/>
      <c r="K199" s="9"/>
      <c r="EB199" s="9"/>
      <c r="EC199" s="9"/>
      <c r="ED199" s="9"/>
      <c r="EE199" s="9"/>
      <c r="EF199" s="9"/>
      <c r="EG199" s="9"/>
      <c r="EH199" s="9"/>
      <c r="EI199" s="9"/>
      <c r="EJ199" s="9"/>
      <c r="EK199" s="9"/>
      <c r="EL199" s="9"/>
      <c r="EM199" s="9"/>
      <c r="EN199" s="9"/>
      <c r="EO199" s="9"/>
      <c r="EP199" s="9"/>
      <c r="EQ199" s="9"/>
      <c r="ER199" s="9"/>
      <c r="ES199" s="9"/>
      <c r="ET199" s="9"/>
      <c r="EU199" s="9"/>
      <c r="EV199" s="9"/>
      <c r="EW199" s="9"/>
      <c r="EX199" s="9"/>
      <c r="EY199" s="9"/>
      <c r="EZ199" s="9"/>
      <c r="FA199" s="9"/>
      <c r="FB199" s="9"/>
      <c r="FC199" s="9"/>
      <c r="FD199" s="9"/>
      <c r="FE199" s="9"/>
      <c r="FF199" s="9"/>
      <c r="FG199" s="9"/>
      <c r="FH199" s="9"/>
      <c r="FI199" s="9"/>
      <c r="FJ199" s="9"/>
      <c r="FK199" s="9"/>
      <c r="FL199" s="9"/>
      <c r="FM199" s="9"/>
      <c r="FN199" s="9"/>
      <c r="FO199" s="9"/>
      <c r="FP199" s="9"/>
      <c r="FQ199" s="9"/>
      <c r="FR199" s="9"/>
      <c r="FS199" s="9"/>
      <c r="FT199" s="9"/>
      <c r="FU199" s="9"/>
      <c r="FV199" s="9"/>
      <c r="FW199" s="9"/>
      <c r="FX199" s="9"/>
      <c r="FY199" s="9"/>
      <c r="FZ199" s="9"/>
      <c r="GA199" s="9"/>
      <c r="GB199" s="9"/>
      <c r="GC199" s="9"/>
      <c r="GD199" s="9"/>
      <c r="GE199" s="9"/>
      <c r="GF199" s="9"/>
      <c r="GG199" s="9"/>
      <c r="GH199" s="9"/>
      <c r="GI199" s="9"/>
      <c r="GJ199" s="9"/>
      <c r="GK199" s="9"/>
      <c r="GL199" s="9"/>
      <c r="GM199" s="9"/>
      <c r="GN199" s="9"/>
      <c r="GO199" s="9"/>
      <c r="GP199" s="9"/>
      <c r="GQ199" s="9"/>
      <c r="GR199" s="9"/>
      <c r="GS199" s="9"/>
      <c r="GT199" s="9"/>
      <c r="GU199" s="9"/>
      <c r="GV199" s="9"/>
      <c r="GW199" s="9"/>
      <c r="GX199" s="9"/>
      <c r="GY199" s="9"/>
      <c r="GZ199" s="9"/>
      <c r="HA199" s="9"/>
      <c r="HB199" s="9"/>
      <c r="HC199" s="9"/>
      <c r="HD199" s="9"/>
      <c r="HE199" s="9"/>
      <c r="HF199" s="9"/>
      <c r="HG199" s="9"/>
      <c r="HH199" s="9"/>
      <c r="HI199" s="9"/>
      <c r="HJ199" s="9"/>
      <c r="HK199" s="9"/>
      <c r="HL199" s="9"/>
      <c r="HM199" s="9"/>
      <c r="HN199" s="9"/>
      <c r="HO199" s="9"/>
      <c r="HP199" s="9"/>
      <c r="HQ199" s="9"/>
      <c r="HR199" s="9"/>
      <c r="HS199" s="9"/>
      <c r="HT199" s="9"/>
      <c r="HU199" s="9"/>
      <c r="HV199" s="9"/>
    </row>
    <row r="200" spans="1:230" ht="16.8" customHeight="1" x14ac:dyDescent="0.3">
      <c r="D200" s="10"/>
      <c r="E200" s="17"/>
      <c r="F200" s="10"/>
      <c r="G200" s="38"/>
      <c r="H200" s="38"/>
      <c r="I200" s="10"/>
      <c r="J200" s="6"/>
      <c r="K200" s="39"/>
    </row>
    <row r="201" spans="1:230" ht="16.8" customHeight="1" x14ac:dyDescent="0.3">
      <c r="C201" s="12" t="s">
        <v>56</v>
      </c>
      <c r="D201" s="13" t="s">
        <v>69</v>
      </c>
      <c r="E201" s="13" t="s">
        <v>70</v>
      </c>
      <c r="F201" s="36" t="s">
        <v>26</v>
      </c>
      <c r="G201" s="13"/>
      <c r="H201" s="71" t="s">
        <v>71</v>
      </c>
      <c r="I201" s="36" t="s">
        <v>26</v>
      </c>
      <c r="J201" s="1"/>
      <c r="K201" s="9"/>
    </row>
    <row r="202" spans="1:230" ht="16.8" customHeight="1" x14ac:dyDescent="0.3">
      <c r="A202" s="14" t="s">
        <v>5</v>
      </c>
      <c r="B202" s="10" t="s">
        <v>6</v>
      </c>
      <c r="C202" s="10" t="s">
        <v>37</v>
      </c>
      <c r="D202" s="10">
        <v>0</v>
      </c>
      <c r="E202" s="15">
        <v>6640</v>
      </c>
      <c r="F202" s="10">
        <f t="shared" ref="F202:F209" si="55">+D202*E202</f>
        <v>0</v>
      </c>
      <c r="G202" s="15"/>
      <c r="H202" s="38">
        <f t="shared" ref="H202:H209" si="56">+E202*0.2</f>
        <v>1328</v>
      </c>
      <c r="I202" s="10">
        <f t="shared" ref="I202:I209" si="57">+D202*H202</f>
        <v>0</v>
      </c>
      <c r="J202" s="2"/>
      <c r="K202" s="9"/>
    </row>
    <row r="203" spans="1:230" ht="16.8" customHeight="1" x14ac:dyDescent="0.3">
      <c r="A203" s="14" t="s">
        <v>8</v>
      </c>
      <c r="B203" s="10" t="s">
        <v>9</v>
      </c>
      <c r="C203" s="10" t="s">
        <v>37</v>
      </c>
      <c r="D203" s="10">
        <v>0</v>
      </c>
      <c r="E203" s="15">
        <v>5040</v>
      </c>
      <c r="F203" s="10">
        <f t="shared" si="55"/>
        <v>0</v>
      </c>
      <c r="G203" s="15"/>
      <c r="H203" s="38">
        <f t="shared" si="56"/>
        <v>1008</v>
      </c>
      <c r="I203" s="10">
        <f t="shared" si="57"/>
        <v>0</v>
      </c>
      <c r="J203" s="2"/>
      <c r="K203" s="9"/>
    </row>
    <row r="204" spans="1:230" ht="16.8" customHeight="1" x14ac:dyDescent="0.3">
      <c r="A204" s="14" t="s">
        <v>10</v>
      </c>
      <c r="B204" s="10" t="s">
        <v>11</v>
      </c>
      <c r="C204" s="10" t="s">
        <v>37</v>
      </c>
      <c r="D204" s="10">
        <v>0</v>
      </c>
      <c r="E204" s="15">
        <v>3835</v>
      </c>
      <c r="F204" s="10">
        <f t="shared" si="55"/>
        <v>0</v>
      </c>
      <c r="G204" s="15"/>
      <c r="H204" s="38">
        <f t="shared" si="56"/>
        <v>767</v>
      </c>
      <c r="I204" s="10">
        <f t="shared" si="57"/>
        <v>0</v>
      </c>
      <c r="J204" s="2"/>
      <c r="K204" s="9"/>
    </row>
    <row r="205" spans="1:230" ht="16.8" customHeight="1" x14ac:dyDescent="0.3">
      <c r="A205" s="14" t="s">
        <v>12</v>
      </c>
      <c r="B205" s="10" t="s">
        <v>13</v>
      </c>
      <c r="C205" s="10" t="s">
        <v>37</v>
      </c>
      <c r="D205" s="10">
        <v>0</v>
      </c>
      <c r="E205" s="15">
        <v>2575</v>
      </c>
      <c r="F205" s="10">
        <f t="shared" si="55"/>
        <v>0</v>
      </c>
      <c r="G205" s="15"/>
      <c r="H205" s="38">
        <f t="shared" si="56"/>
        <v>515</v>
      </c>
      <c r="I205" s="10">
        <f t="shared" si="57"/>
        <v>0</v>
      </c>
      <c r="J205" s="2"/>
      <c r="K205" s="9"/>
    </row>
    <row r="206" spans="1:230" ht="16.8" customHeight="1" x14ac:dyDescent="0.3">
      <c r="A206" s="14" t="s">
        <v>14</v>
      </c>
      <c r="B206" s="10" t="s">
        <v>15</v>
      </c>
      <c r="C206" s="10" t="s">
        <v>37</v>
      </c>
      <c r="D206" s="10">
        <v>0</v>
      </c>
      <c r="E206" s="15">
        <v>1945</v>
      </c>
      <c r="F206" s="10">
        <f t="shared" si="55"/>
        <v>0</v>
      </c>
      <c r="G206" s="15"/>
      <c r="H206" s="38">
        <f t="shared" si="56"/>
        <v>389</v>
      </c>
      <c r="I206" s="10">
        <f t="shared" si="57"/>
        <v>0</v>
      </c>
      <c r="J206" s="2"/>
      <c r="K206" s="9"/>
    </row>
    <row r="207" spans="1:230" ht="16.8" customHeight="1" x14ac:dyDescent="0.3">
      <c r="C207" s="10" t="s">
        <v>16</v>
      </c>
      <c r="D207" s="10">
        <v>0</v>
      </c>
      <c r="E207" s="15">
        <v>971</v>
      </c>
      <c r="F207" s="10">
        <f t="shared" si="55"/>
        <v>0</v>
      </c>
      <c r="G207" s="15"/>
      <c r="H207" s="38">
        <f t="shared" si="56"/>
        <v>194.20000000000002</v>
      </c>
      <c r="I207" s="10">
        <f t="shared" si="57"/>
        <v>0</v>
      </c>
      <c r="J207" s="2"/>
      <c r="K207" s="9"/>
    </row>
    <row r="208" spans="1:230" ht="16.8" customHeight="1" x14ac:dyDescent="0.3">
      <c r="C208" s="10" t="s">
        <v>17</v>
      </c>
      <c r="D208" s="10">
        <v>0</v>
      </c>
      <c r="E208" s="15">
        <v>483</v>
      </c>
      <c r="F208" s="10">
        <f t="shared" si="55"/>
        <v>0</v>
      </c>
      <c r="G208" s="15"/>
      <c r="H208" s="38">
        <f t="shared" si="56"/>
        <v>96.600000000000009</v>
      </c>
      <c r="I208" s="10">
        <f t="shared" si="57"/>
        <v>0</v>
      </c>
      <c r="J208" s="2"/>
      <c r="K208" s="9"/>
    </row>
    <row r="209" spans="1:11" ht="16.8" customHeight="1" x14ac:dyDescent="0.3">
      <c r="C209" s="10" t="s">
        <v>18</v>
      </c>
      <c r="D209" s="10">
        <v>0</v>
      </c>
      <c r="E209" s="15">
        <v>189</v>
      </c>
      <c r="F209" s="10">
        <f t="shared" si="55"/>
        <v>0</v>
      </c>
      <c r="G209" s="15"/>
      <c r="H209" s="38">
        <f t="shared" si="56"/>
        <v>37.800000000000004</v>
      </c>
      <c r="I209" s="10">
        <f t="shared" si="57"/>
        <v>0</v>
      </c>
      <c r="J209" s="2"/>
      <c r="K209" s="9"/>
    </row>
    <row r="210" spans="1:11" ht="16.8" customHeight="1" x14ac:dyDescent="0.3">
      <c r="A210" s="16" t="s">
        <v>26</v>
      </c>
      <c r="B210" s="16"/>
      <c r="C210" s="16"/>
      <c r="D210" s="28"/>
      <c r="E210" s="10"/>
      <c r="F210" s="28">
        <f>SUM(F202:F209)</f>
        <v>0</v>
      </c>
      <c r="G210" s="16"/>
      <c r="H210" s="73"/>
      <c r="I210" s="28">
        <f>SUM(I202:I209)</f>
        <v>0</v>
      </c>
      <c r="J210" s="1"/>
      <c r="K210" s="41"/>
    </row>
    <row r="211" spans="1:11" ht="16.8" customHeight="1" x14ac:dyDescent="0.3">
      <c r="D211" s="10"/>
      <c r="E211" s="10"/>
      <c r="F211" s="10"/>
      <c r="H211" s="38"/>
      <c r="I211" s="10"/>
      <c r="J211" s="1"/>
      <c r="K211" s="9"/>
    </row>
    <row r="212" spans="1:11" ht="16.8" customHeight="1" x14ac:dyDescent="0.3">
      <c r="C212" s="12" t="s">
        <v>57</v>
      </c>
      <c r="D212" s="13" t="s">
        <v>69</v>
      </c>
      <c r="E212" s="13" t="s">
        <v>70</v>
      </c>
      <c r="F212" s="36" t="s">
        <v>26</v>
      </c>
      <c r="G212" s="13"/>
      <c r="H212" s="71" t="s">
        <v>71</v>
      </c>
      <c r="I212" s="36" t="s">
        <v>26</v>
      </c>
      <c r="J212" s="1"/>
      <c r="K212" s="9"/>
    </row>
    <row r="213" spans="1:11" ht="16.8" customHeight="1" x14ac:dyDescent="0.3">
      <c r="A213" s="14" t="s">
        <v>5</v>
      </c>
      <c r="B213" s="10" t="s">
        <v>6</v>
      </c>
      <c r="C213" s="10" t="s">
        <v>38</v>
      </c>
      <c r="D213" s="10">
        <v>0</v>
      </c>
      <c r="E213" s="15">
        <v>4095</v>
      </c>
      <c r="F213" s="10">
        <f t="shared" ref="F213:F220" si="58">+D213*E213</f>
        <v>0</v>
      </c>
      <c r="G213" s="15"/>
      <c r="H213" s="38">
        <f t="shared" ref="H213:H220" si="59">+E213*0.2</f>
        <v>819</v>
      </c>
      <c r="I213" s="10">
        <f t="shared" ref="I213:I220" si="60">+D213*H213</f>
        <v>0</v>
      </c>
      <c r="J213" s="2"/>
      <c r="K213" s="9" t="s">
        <v>86</v>
      </c>
    </row>
    <row r="214" spans="1:11" ht="16.8" customHeight="1" x14ac:dyDescent="0.3">
      <c r="A214" s="14" t="s">
        <v>8</v>
      </c>
      <c r="B214" s="10" t="s">
        <v>9</v>
      </c>
      <c r="C214" s="10" t="s">
        <v>38</v>
      </c>
      <c r="D214" s="10">
        <v>0</v>
      </c>
      <c r="E214" s="15">
        <v>2940</v>
      </c>
      <c r="F214" s="10">
        <f t="shared" si="58"/>
        <v>0</v>
      </c>
      <c r="G214" s="15"/>
      <c r="H214" s="38">
        <f t="shared" si="59"/>
        <v>588</v>
      </c>
      <c r="I214" s="10">
        <f t="shared" si="60"/>
        <v>0</v>
      </c>
      <c r="J214" s="2"/>
      <c r="K214" s="9" t="s">
        <v>86</v>
      </c>
    </row>
    <row r="215" spans="1:11" ht="16.8" customHeight="1" x14ac:dyDescent="0.3">
      <c r="A215" s="14" t="s">
        <v>10</v>
      </c>
      <c r="B215" s="10" t="s">
        <v>11</v>
      </c>
      <c r="C215" s="10" t="s">
        <v>38</v>
      </c>
      <c r="D215" s="10">
        <v>0</v>
      </c>
      <c r="E215" s="15">
        <v>2260</v>
      </c>
      <c r="F215" s="10">
        <f t="shared" si="58"/>
        <v>0</v>
      </c>
      <c r="G215" s="15"/>
      <c r="H215" s="38">
        <f t="shared" si="59"/>
        <v>452</v>
      </c>
      <c r="I215" s="10">
        <f t="shared" si="60"/>
        <v>0</v>
      </c>
      <c r="J215" s="2"/>
      <c r="K215" s="9" t="s">
        <v>86</v>
      </c>
    </row>
    <row r="216" spans="1:11" ht="16.8" customHeight="1" x14ac:dyDescent="0.3">
      <c r="A216" s="14" t="s">
        <v>12</v>
      </c>
      <c r="B216" s="10" t="s">
        <v>13</v>
      </c>
      <c r="C216" s="10" t="s">
        <v>38</v>
      </c>
      <c r="D216" s="10">
        <v>0</v>
      </c>
      <c r="E216" s="15">
        <v>1445</v>
      </c>
      <c r="F216" s="10">
        <f t="shared" si="58"/>
        <v>0</v>
      </c>
      <c r="G216" s="15"/>
      <c r="H216" s="38">
        <f t="shared" si="59"/>
        <v>289</v>
      </c>
      <c r="I216" s="10">
        <f t="shared" si="60"/>
        <v>0</v>
      </c>
      <c r="J216" s="2"/>
      <c r="K216" s="9" t="s">
        <v>86</v>
      </c>
    </row>
    <row r="217" spans="1:11" ht="16.8" customHeight="1" x14ac:dyDescent="0.3">
      <c r="A217" s="14" t="s">
        <v>14</v>
      </c>
      <c r="B217" s="10" t="s">
        <v>15</v>
      </c>
      <c r="C217" s="10" t="s">
        <v>38</v>
      </c>
      <c r="D217" s="10">
        <v>0</v>
      </c>
      <c r="E217" s="15">
        <v>1235</v>
      </c>
      <c r="F217" s="10">
        <f t="shared" si="58"/>
        <v>0</v>
      </c>
      <c r="G217" s="15"/>
      <c r="H217" s="38">
        <f t="shared" si="59"/>
        <v>247</v>
      </c>
      <c r="I217" s="10">
        <f t="shared" si="60"/>
        <v>0</v>
      </c>
      <c r="J217" s="2"/>
      <c r="K217" s="9" t="s">
        <v>86</v>
      </c>
    </row>
    <row r="218" spans="1:11" ht="16.8" customHeight="1" x14ac:dyDescent="0.3">
      <c r="C218" s="10" t="s">
        <v>16</v>
      </c>
      <c r="D218" s="10">
        <v>0</v>
      </c>
      <c r="E218" s="15">
        <v>630</v>
      </c>
      <c r="F218" s="10">
        <f t="shared" si="58"/>
        <v>0</v>
      </c>
      <c r="G218" s="15"/>
      <c r="H218" s="38">
        <f t="shared" si="59"/>
        <v>126</v>
      </c>
      <c r="I218" s="10">
        <f t="shared" si="60"/>
        <v>0</v>
      </c>
      <c r="J218" s="2"/>
      <c r="K218" s="9" t="s">
        <v>75</v>
      </c>
    </row>
    <row r="219" spans="1:11" ht="16.8" customHeight="1" x14ac:dyDescent="0.3">
      <c r="C219" s="10" t="s">
        <v>17</v>
      </c>
      <c r="D219" s="10">
        <v>0</v>
      </c>
      <c r="E219" s="15">
        <v>315</v>
      </c>
      <c r="F219" s="10">
        <f t="shared" si="58"/>
        <v>0</v>
      </c>
      <c r="G219" s="15"/>
      <c r="H219" s="38">
        <f t="shared" si="59"/>
        <v>63</v>
      </c>
      <c r="I219" s="10">
        <f t="shared" si="60"/>
        <v>0</v>
      </c>
      <c r="J219" s="2"/>
      <c r="K219" s="9" t="s">
        <v>76</v>
      </c>
    </row>
    <row r="220" spans="1:11" ht="16.8" customHeight="1" x14ac:dyDescent="0.3">
      <c r="C220" s="10" t="s">
        <v>18</v>
      </c>
      <c r="D220" s="10">
        <v>0</v>
      </c>
      <c r="E220" s="15">
        <v>126</v>
      </c>
      <c r="F220" s="10">
        <f t="shared" si="58"/>
        <v>0</v>
      </c>
      <c r="G220" s="15"/>
      <c r="H220" s="38">
        <f t="shared" si="59"/>
        <v>25.200000000000003</v>
      </c>
      <c r="I220" s="10">
        <f t="shared" si="60"/>
        <v>0</v>
      </c>
      <c r="J220" s="2"/>
      <c r="K220" s="9"/>
    </row>
    <row r="221" spans="1:11" ht="16.8" customHeight="1" x14ac:dyDescent="0.3">
      <c r="A221" s="16" t="s">
        <v>26</v>
      </c>
      <c r="B221" s="16"/>
      <c r="C221" s="16"/>
      <c r="D221" s="28"/>
      <c r="E221" s="10"/>
      <c r="F221" s="28">
        <f>SUM(F213:F220)</f>
        <v>0</v>
      </c>
      <c r="G221" s="16"/>
      <c r="H221" s="73"/>
      <c r="I221" s="28">
        <f>SUM(I213:I220)</f>
        <v>0</v>
      </c>
      <c r="J221" s="1"/>
      <c r="K221" s="41"/>
    </row>
    <row r="222" spans="1:11" ht="16.8" customHeight="1" x14ac:dyDescent="0.3">
      <c r="A222" s="16"/>
      <c r="B222" s="16"/>
      <c r="C222" s="16"/>
      <c r="D222" s="16"/>
      <c r="E222" s="10"/>
      <c r="F222" s="10"/>
      <c r="G222" s="16"/>
      <c r="H222" s="38"/>
      <c r="I222" s="10"/>
      <c r="J222" s="1"/>
      <c r="K222" s="9"/>
    </row>
    <row r="223" spans="1:11" ht="16.8" customHeight="1" x14ac:dyDescent="0.3">
      <c r="C223" s="12" t="s">
        <v>58</v>
      </c>
      <c r="D223" s="13" t="s">
        <v>69</v>
      </c>
      <c r="E223" s="13" t="s">
        <v>70</v>
      </c>
      <c r="F223" s="36" t="s">
        <v>26</v>
      </c>
      <c r="G223" s="13"/>
      <c r="H223" s="71" t="s">
        <v>71</v>
      </c>
      <c r="I223" s="36" t="s">
        <v>26</v>
      </c>
      <c r="J223" s="1"/>
      <c r="K223" s="9"/>
    </row>
    <row r="224" spans="1:11" ht="16.8" customHeight="1" x14ac:dyDescent="0.3">
      <c r="A224" s="14" t="s">
        <v>5</v>
      </c>
      <c r="B224" s="10" t="s">
        <v>6</v>
      </c>
      <c r="C224" s="10" t="s">
        <v>39</v>
      </c>
      <c r="D224" s="10">
        <v>0</v>
      </c>
      <c r="E224" s="15">
        <v>1525</v>
      </c>
      <c r="F224" s="10">
        <f t="shared" ref="F224:F231" si="61">+D224*E224</f>
        <v>0</v>
      </c>
      <c r="G224" s="15"/>
      <c r="H224" s="38">
        <f t="shared" ref="H224:H231" si="62">+E224*0.2</f>
        <v>305</v>
      </c>
      <c r="I224" s="10">
        <f t="shared" ref="I224:I231" si="63">+D224*H224</f>
        <v>0</v>
      </c>
      <c r="J224" s="2"/>
      <c r="K224" s="9" t="s">
        <v>86</v>
      </c>
    </row>
    <row r="225" spans="1:11" ht="16.8" customHeight="1" x14ac:dyDescent="0.3">
      <c r="A225" s="14" t="s">
        <v>8</v>
      </c>
      <c r="B225" s="10" t="s">
        <v>9</v>
      </c>
      <c r="C225" s="10" t="s">
        <v>39</v>
      </c>
      <c r="D225" s="10">
        <v>0</v>
      </c>
      <c r="E225" s="15">
        <v>1345</v>
      </c>
      <c r="F225" s="10">
        <f t="shared" si="61"/>
        <v>0</v>
      </c>
      <c r="G225" s="15"/>
      <c r="H225" s="38">
        <f t="shared" si="62"/>
        <v>269</v>
      </c>
      <c r="I225" s="10">
        <f t="shared" si="63"/>
        <v>0</v>
      </c>
      <c r="J225" s="2"/>
      <c r="K225" s="9" t="s">
        <v>86</v>
      </c>
    </row>
    <row r="226" spans="1:11" ht="16.8" customHeight="1" x14ac:dyDescent="0.3">
      <c r="A226" s="14" t="s">
        <v>10</v>
      </c>
      <c r="B226" s="10" t="s">
        <v>11</v>
      </c>
      <c r="C226" s="10" t="s">
        <v>39</v>
      </c>
      <c r="D226" s="10">
        <v>0</v>
      </c>
      <c r="E226" s="15">
        <v>1175</v>
      </c>
      <c r="F226" s="10">
        <f t="shared" si="61"/>
        <v>0</v>
      </c>
      <c r="G226" s="15"/>
      <c r="H226" s="38">
        <f t="shared" si="62"/>
        <v>235</v>
      </c>
      <c r="I226" s="10">
        <f t="shared" si="63"/>
        <v>0</v>
      </c>
      <c r="J226" s="2"/>
      <c r="K226" s="9" t="s">
        <v>86</v>
      </c>
    </row>
    <row r="227" spans="1:11" ht="16.8" customHeight="1" x14ac:dyDescent="0.3">
      <c r="A227" s="14" t="s">
        <v>12</v>
      </c>
      <c r="B227" s="10" t="s">
        <v>13</v>
      </c>
      <c r="C227" s="10" t="s">
        <v>39</v>
      </c>
      <c r="D227" s="10">
        <v>0</v>
      </c>
      <c r="E227" s="15">
        <v>1015</v>
      </c>
      <c r="F227" s="10">
        <f t="shared" si="61"/>
        <v>0</v>
      </c>
      <c r="G227" s="15"/>
      <c r="H227" s="38">
        <f t="shared" si="62"/>
        <v>203</v>
      </c>
      <c r="I227" s="10">
        <f t="shared" si="63"/>
        <v>0</v>
      </c>
      <c r="J227" s="2"/>
      <c r="K227" s="9" t="s">
        <v>86</v>
      </c>
    </row>
    <row r="228" spans="1:11" ht="16.8" customHeight="1" x14ac:dyDescent="0.3">
      <c r="A228" s="14" t="s">
        <v>14</v>
      </c>
      <c r="B228" s="10" t="s">
        <v>15</v>
      </c>
      <c r="C228" s="10" t="s">
        <v>39</v>
      </c>
      <c r="D228" s="10">
        <v>0</v>
      </c>
      <c r="E228" s="15">
        <v>850</v>
      </c>
      <c r="F228" s="10">
        <f t="shared" si="61"/>
        <v>0</v>
      </c>
      <c r="G228" s="15"/>
      <c r="H228" s="38">
        <f t="shared" si="62"/>
        <v>170</v>
      </c>
      <c r="I228" s="10">
        <f t="shared" si="63"/>
        <v>0</v>
      </c>
      <c r="J228" s="2"/>
      <c r="K228" s="9" t="s">
        <v>86</v>
      </c>
    </row>
    <row r="229" spans="1:11" ht="16.8" customHeight="1" x14ac:dyDescent="0.3">
      <c r="C229" s="10" t="s">
        <v>16</v>
      </c>
      <c r="D229" s="10">
        <v>0</v>
      </c>
      <c r="E229" s="15">
        <v>425</v>
      </c>
      <c r="F229" s="10">
        <f t="shared" si="61"/>
        <v>0</v>
      </c>
      <c r="G229" s="15"/>
      <c r="H229" s="38">
        <f t="shared" si="62"/>
        <v>85</v>
      </c>
      <c r="I229" s="10">
        <f t="shared" si="63"/>
        <v>0</v>
      </c>
      <c r="J229" s="2"/>
      <c r="K229" s="9" t="s">
        <v>75</v>
      </c>
    </row>
    <row r="230" spans="1:11" ht="16.8" customHeight="1" x14ac:dyDescent="0.3">
      <c r="C230" s="10" t="s">
        <v>17</v>
      </c>
      <c r="D230" s="10">
        <v>0</v>
      </c>
      <c r="E230" s="15">
        <v>215</v>
      </c>
      <c r="F230" s="10">
        <f t="shared" si="61"/>
        <v>0</v>
      </c>
      <c r="G230" s="15"/>
      <c r="H230" s="38">
        <f t="shared" si="62"/>
        <v>43</v>
      </c>
      <c r="I230" s="10">
        <f t="shared" si="63"/>
        <v>0</v>
      </c>
      <c r="J230" s="2"/>
      <c r="K230" s="9" t="s">
        <v>76</v>
      </c>
    </row>
    <row r="231" spans="1:11" ht="16.8" customHeight="1" x14ac:dyDescent="0.3">
      <c r="C231" s="10" t="s">
        <v>18</v>
      </c>
      <c r="D231" s="10">
        <v>0</v>
      </c>
      <c r="E231" s="15">
        <v>85</v>
      </c>
      <c r="F231" s="10">
        <f t="shared" si="61"/>
        <v>0</v>
      </c>
      <c r="G231" s="15"/>
      <c r="H231" s="38">
        <f t="shared" si="62"/>
        <v>17</v>
      </c>
      <c r="I231" s="10">
        <f t="shared" si="63"/>
        <v>0</v>
      </c>
      <c r="J231" s="2"/>
      <c r="K231" s="9"/>
    </row>
    <row r="232" spans="1:11" ht="16.8" customHeight="1" x14ac:dyDescent="0.3">
      <c r="A232" s="16" t="s">
        <v>26</v>
      </c>
      <c r="B232" s="16"/>
      <c r="C232" s="16"/>
      <c r="D232" s="28"/>
      <c r="E232" s="10"/>
      <c r="F232" s="28">
        <f>SUM(F224:F231)</f>
        <v>0</v>
      </c>
      <c r="G232" s="16"/>
      <c r="H232" s="73"/>
      <c r="I232" s="28">
        <f>SUM(I224:I231)</f>
        <v>0</v>
      </c>
      <c r="J232" s="1"/>
      <c r="K232" s="41"/>
    </row>
    <row r="233" spans="1:11" ht="16.8" customHeight="1" x14ac:dyDescent="0.3">
      <c r="A233" s="16"/>
      <c r="B233" s="16"/>
      <c r="C233" s="16"/>
      <c r="D233" s="16"/>
      <c r="E233" s="10"/>
      <c r="F233" s="10"/>
      <c r="G233" s="16"/>
      <c r="H233" s="38"/>
      <c r="I233" s="10"/>
      <c r="J233" s="1"/>
      <c r="K233" s="9"/>
    </row>
    <row r="234" spans="1:11" ht="16.8" customHeight="1" x14ac:dyDescent="0.3">
      <c r="C234" s="12" t="s">
        <v>59</v>
      </c>
      <c r="D234" s="13" t="s">
        <v>69</v>
      </c>
      <c r="E234" s="13" t="s">
        <v>70</v>
      </c>
      <c r="F234" s="36" t="s">
        <v>26</v>
      </c>
      <c r="G234" s="13"/>
      <c r="H234" s="71" t="s">
        <v>71</v>
      </c>
      <c r="I234" s="36" t="s">
        <v>26</v>
      </c>
      <c r="J234" s="1"/>
      <c r="K234" s="9"/>
    </row>
    <row r="235" spans="1:11" ht="16.8" customHeight="1" x14ac:dyDescent="0.3">
      <c r="A235" s="14" t="s">
        <v>5</v>
      </c>
      <c r="B235" s="10" t="s">
        <v>6</v>
      </c>
      <c r="C235" s="10" t="s">
        <v>60</v>
      </c>
      <c r="D235" s="10">
        <v>0</v>
      </c>
      <c r="E235" s="15">
        <v>1525</v>
      </c>
      <c r="F235" s="10">
        <f t="shared" ref="F235:F242" si="64">+D235*E235</f>
        <v>0</v>
      </c>
      <c r="G235" s="15"/>
      <c r="H235" s="38">
        <f t="shared" ref="H235:H242" si="65">+E235*0.2</f>
        <v>305</v>
      </c>
      <c r="I235" s="10">
        <f t="shared" ref="I235:I242" si="66">+D235*H235</f>
        <v>0</v>
      </c>
      <c r="J235" s="2"/>
      <c r="K235" s="9" t="s">
        <v>86</v>
      </c>
    </row>
    <row r="236" spans="1:11" ht="16.8" customHeight="1" x14ac:dyDescent="0.3">
      <c r="A236" s="14" t="s">
        <v>8</v>
      </c>
      <c r="B236" s="10" t="s">
        <v>9</v>
      </c>
      <c r="C236" s="10" t="s">
        <v>60</v>
      </c>
      <c r="D236" s="10">
        <v>0</v>
      </c>
      <c r="E236" s="15">
        <v>1345</v>
      </c>
      <c r="F236" s="10">
        <f t="shared" si="64"/>
        <v>0</v>
      </c>
      <c r="G236" s="15"/>
      <c r="H236" s="38">
        <f t="shared" si="65"/>
        <v>269</v>
      </c>
      <c r="I236" s="10">
        <f t="shared" si="66"/>
        <v>0</v>
      </c>
      <c r="J236" s="2"/>
      <c r="K236" s="9" t="s">
        <v>86</v>
      </c>
    </row>
    <row r="237" spans="1:11" ht="16.8" customHeight="1" x14ac:dyDescent="0.3">
      <c r="A237" s="14" t="s">
        <v>10</v>
      </c>
      <c r="B237" s="10" t="s">
        <v>11</v>
      </c>
      <c r="C237" s="10" t="s">
        <v>60</v>
      </c>
      <c r="D237" s="10">
        <v>0</v>
      </c>
      <c r="E237" s="15">
        <v>1175</v>
      </c>
      <c r="F237" s="10">
        <f t="shared" si="64"/>
        <v>0</v>
      </c>
      <c r="G237" s="15"/>
      <c r="H237" s="38">
        <f t="shared" si="65"/>
        <v>235</v>
      </c>
      <c r="I237" s="10">
        <f t="shared" si="66"/>
        <v>0</v>
      </c>
      <c r="J237" s="2"/>
      <c r="K237" s="9" t="s">
        <v>86</v>
      </c>
    </row>
    <row r="238" spans="1:11" ht="16.8" customHeight="1" x14ac:dyDescent="0.3">
      <c r="A238" s="14" t="s">
        <v>12</v>
      </c>
      <c r="B238" s="10" t="s">
        <v>13</v>
      </c>
      <c r="C238" s="10" t="s">
        <v>60</v>
      </c>
      <c r="D238" s="10">
        <v>0</v>
      </c>
      <c r="E238" s="15">
        <v>1015</v>
      </c>
      <c r="F238" s="10">
        <f t="shared" si="64"/>
        <v>0</v>
      </c>
      <c r="G238" s="15"/>
      <c r="H238" s="38">
        <f t="shared" si="65"/>
        <v>203</v>
      </c>
      <c r="I238" s="10">
        <f t="shared" si="66"/>
        <v>0</v>
      </c>
      <c r="J238" s="2"/>
      <c r="K238" s="9" t="s">
        <v>86</v>
      </c>
    </row>
    <row r="239" spans="1:11" ht="16.8" customHeight="1" x14ac:dyDescent="0.3">
      <c r="A239" s="14" t="s">
        <v>14</v>
      </c>
      <c r="B239" s="10" t="s">
        <v>15</v>
      </c>
      <c r="C239" s="10" t="s">
        <v>60</v>
      </c>
      <c r="D239" s="10">
        <v>0</v>
      </c>
      <c r="E239" s="15">
        <v>850</v>
      </c>
      <c r="F239" s="10">
        <f t="shared" si="64"/>
        <v>0</v>
      </c>
      <c r="G239" s="15"/>
      <c r="H239" s="38">
        <f t="shared" si="65"/>
        <v>170</v>
      </c>
      <c r="I239" s="10">
        <f t="shared" si="66"/>
        <v>0</v>
      </c>
      <c r="J239" s="2"/>
      <c r="K239" s="9" t="s">
        <v>86</v>
      </c>
    </row>
    <row r="240" spans="1:11" ht="16.8" customHeight="1" x14ac:dyDescent="0.3">
      <c r="C240" s="10" t="s">
        <v>16</v>
      </c>
      <c r="D240" s="10">
        <v>0</v>
      </c>
      <c r="E240" s="15">
        <v>425</v>
      </c>
      <c r="F240" s="10">
        <f t="shared" si="64"/>
        <v>0</v>
      </c>
      <c r="G240" s="15"/>
      <c r="H240" s="38">
        <f t="shared" si="65"/>
        <v>85</v>
      </c>
      <c r="I240" s="10">
        <f t="shared" si="66"/>
        <v>0</v>
      </c>
      <c r="J240" s="2"/>
      <c r="K240" s="9" t="s">
        <v>75</v>
      </c>
    </row>
    <row r="241" spans="1:11" ht="16.8" customHeight="1" x14ac:dyDescent="0.3">
      <c r="C241" s="10" t="s">
        <v>17</v>
      </c>
      <c r="D241" s="10">
        <v>0</v>
      </c>
      <c r="E241" s="15">
        <v>215</v>
      </c>
      <c r="F241" s="10">
        <f t="shared" si="64"/>
        <v>0</v>
      </c>
      <c r="G241" s="15"/>
      <c r="H241" s="38">
        <f t="shared" si="65"/>
        <v>43</v>
      </c>
      <c r="I241" s="10">
        <f t="shared" si="66"/>
        <v>0</v>
      </c>
      <c r="J241" s="2"/>
      <c r="K241" s="9" t="s">
        <v>76</v>
      </c>
    </row>
    <row r="242" spans="1:11" ht="16.8" customHeight="1" x14ac:dyDescent="0.3">
      <c r="C242" s="10" t="s">
        <v>18</v>
      </c>
      <c r="D242" s="10">
        <v>0</v>
      </c>
      <c r="E242" s="15">
        <v>85</v>
      </c>
      <c r="F242" s="10">
        <f t="shared" si="64"/>
        <v>0</v>
      </c>
      <c r="G242" s="15"/>
      <c r="H242" s="38">
        <f t="shared" si="65"/>
        <v>17</v>
      </c>
      <c r="I242" s="10">
        <f t="shared" si="66"/>
        <v>0</v>
      </c>
      <c r="J242" s="2"/>
      <c r="K242" s="9"/>
    </row>
    <row r="243" spans="1:11" ht="16.8" customHeight="1" x14ac:dyDescent="0.3">
      <c r="A243" s="16" t="s">
        <v>26</v>
      </c>
      <c r="B243" s="16"/>
      <c r="C243" s="16"/>
      <c r="D243" s="28"/>
      <c r="E243" s="10"/>
      <c r="F243" s="28">
        <f>SUM(F235:F242)</f>
        <v>0</v>
      </c>
      <c r="G243" s="16"/>
      <c r="H243" s="73"/>
      <c r="I243" s="28">
        <f>SUM(I235:I242)</f>
        <v>0</v>
      </c>
      <c r="J243" s="1"/>
      <c r="K243" s="41"/>
    </row>
    <row r="244" spans="1:11" ht="16.8" customHeight="1" x14ac:dyDescent="0.3">
      <c r="A244" s="16"/>
      <c r="B244" s="16"/>
      <c r="C244" s="16"/>
      <c r="D244" s="16"/>
      <c r="E244" s="10"/>
      <c r="F244" s="10"/>
      <c r="G244" s="16"/>
      <c r="H244" s="38"/>
      <c r="I244" s="10"/>
      <c r="J244" s="1"/>
      <c r="K244" s="9"/>
    </row>
    <row r="245" spans="1:11" ht="16.8" customHeight="1" x14ac:dyDescent="0.3">
      <c r="C245" s="12" t="s">
        <v>61</v>
      </c>
      <c r="D245" s="13" t="s">
        <v>69</v>
      </c>
      <c r="E245" s="13" t="s">
        <v>70</v>
      </c>
      <c r="F245" s="36" t="s">
        <v>26</v>
      </c>
      <c r="G245" s="13"/>
      <c r="H245" s="71" t="s">
        <v>71</v>
      </c>
      <c r="I245" s="36" t="s">
        <v>26</v>
      </c>
      <c r="J245" s="1"/>
      <c r="K245" s="9"/>
    </row>
    <row r="246" spans="1:11" ht="16.8" customHeight="1" x14ac:dyDescent="0.3">
      <c r="A246" s="14" t="s">
        <v>5</v>
      </c>
      <c r="B246" s="10" t="s">
        <v>6</v>
      </c>
      <c r="C246" s="10" t="s">
        <v>40</v>
      </c>
      <c r="D246" s="10">
        <v>0</v>
      </c>
      <c r="E246" s="15">
        <v>1525</v>
      </c>
      <c r="F246" s="10">
        <f t="shared" ref="F246:F253" si="67">+D246*E246</f>
        <v>0</v>
      </c>
      <c r="G246" s="15"/>
      <c r="H246" s="38">
        <f t="shared" ref="H246:H253" si="68">+E246*0.2</f>
        <v>305</v>
      </c>
      <c r="I246" s="10">
        <f t="shared" ref="I246:I253" si="69">+D246*H246</f>
        <v>0</v>
      </c>
      <c r="J246" s="2"/>
      <c r="K246" s="9" t="s">
        <v>86</v>
      </c>
    </row>
    <row r="247" spans="1:11" ht="16.8" customHeight="1" x14ac:dyDescent="0.3">
      <c r="A247" s="14" t="s">
        <v>8</v>
      </c>
      <c r="B247" s="10" t="s">
        <v>9</v>
      </c>
      <c r="C247" s="10" t="s">
        <v>40</v>
      </c>
      <c r="D247" s="10">
        <v>0</v>
      </c>
      <c r="E247" s="15">
        <v>1345</v>
      </c>
      <c r="F247" s="10">
        <f t="shared" si="67"/>
        <v>0</v>
      </c>
      <c r="G247" s="15"/>
      <c r="H247" s="38">
        <f t="shared" si="68"/>
        <v>269</v>
      </c>
      <c r="I247" s="10">
        <f t="shared" si="69"/>
        <v>0</v>
      </c>
      <c r="J247" s="2"/>
      <c r="K247" s="9" t="s">
        <v>86</v>
      </c>
    </row>
    <row r="248" spans="1:11" ht="16.8" customHeight="1" x14ac:dyDescent="0.3">
      <c r="A248" s="14" t="s">
        <v>10</v>
      </c>
      <c r="B248" s="10" t="s">
        <v>11</v>
      </c>
      <c r="C248" s="10" t="s">
        <v>40</v>
      </c>
      <c r="D248" s="10">
        <v>0</v>
      </c>
      <c r="E248" s="15">
        <v>1175</v>
      </c>
      <c r="F248" s="10">
        <f t="shared" si="67"/>
        <v>0</v>
      </c>
      <c r="G248" s="15"/>
      <c r="H248" s="38">
        <f t="shared" si="68"/>
        <v>235</v>
      </c>
      <c r="I248" s="10">
        <f t="shared" si="69"/>
        <v>0</v>
      </c>
      <c r="J248" s="2"/>
      <c r="K248" s="9" t="s">
        <v>86</v>
      </c>
    </row>
    <row r="249" spans="1:11" ht="16.8" customHeight="1" x14ac:dyDescent="0.3">
      <c r="A249" s="14" t="s">
        <v>12</v>
      </c>
      <c r="B249" s="10" t="s">
        <v>13</v>
      </c>
      <c r="C249" s="10" t="s">
        <v>40</v>
      </c>
      <c r="D249" s="10">
        <v>0</v>
      </c>
      <c r="E249" s="15">
        <v>1015</v>
      </c>
      <c r="F249" s="10">
        <f t="shared" si="67"/>
        <v>0</v>
      </c>
      <c r="G249" s="15"/>
      <c r="H249" s="38">
        <f t="shared" si="68"/>
        <v>203</v>
      </c>
      <c r="I249" s="10">
        <f t="shared" si="69"/>
        <v>0</v>
      </c>
      <c r="J249" s="2"/>
      <c r="K249" s="9" t="s">
        <v>86</v>
      </c>
    </row>
    <row r="250" spans="1:11" ht="16.8" customHeight="1" x14ac:dyDescent="0.3">
      <c r="A250" s="14" t="s">
        <v>14</v>
      </c>
      <c r="B250" s="10" t="s">
        <v>15</v>
      </c>
      <c r="C250" s="10" t="s">
        <v>40</v>
      </c>
      <c r="D250" s="10">
        <v>0</v>
      </c>
      <c r="E250" s="15">
        <v>850</v>
      </c>
      <c r="F250" s="10">
        <f t="shared" si="67"/>
        <v>0</v>
      </c>
      <c r="G250" s="15"/>
      <c r="H250" s="38">
        <f t="shared" si="68"/>
        <v>170</v>
      </c>
      <c r="I250" s="10">
        <f t="shared" si="69"/>
        <v>0</v>
      </c>
      <c r="J250" s="2"/>
      <c r="K250" s="9" t="s">
        <v>86</v>
      </c>
    </row>
    <row r="251" spans="1:11" ht="16.8" customHeight="1" x14ac:dyDescent="0.3">
      <c r="C251" s="10" t="s">
        <v>16</v>
      </c>
      <c r="D251" s="10">
        <v>0</v>
      </c>
      <c r="E251" s="15">
        <v>425</v>
      </c>
      <c r="F251" s="10">
        <f t="shared" si="67"/>
        <v>0</v>
      </c>
      <c r="G251" s="15"/>
      <c r="H251" s="38">
        <f t="shared" si="68"/>
        <v>85</v>
      </c>
      <c r="I251" s="10">
        <f t="shared" si="69"/>
        <v>0</v>
      </c>
      <c r="J251" s="2"/>
      <c r="K251" s="9" t="s">
        <v>75</v>
      </c>
    </row>
    <row r="252" spans="1:11" ht="16.8" customHeight="1" x14ac:dyDescent="0.3">
      <c r="C252" s="10" t="s">
        <v>17</v>
      </c>
      <c r="D252" s="10">
        <v>0</v>
      </c>
      <c r="E252" s="15">
        <v>215</v>
      </c>
      <c r="F252" s="10">
        <f t="shared" si="67"/>
        <v>0</v>
      </c>
      <c r="G252" s="15"/>
      <c r="H252" s="38">
        <f t="shared" si="68"/>
        <v>43</v>
      </c>
      <c r="I252" s="10">
        <f t="shared" si="69"/>
        <v>0</v>
      </c>
      <c r="J252" s="2"/>
      <c r="K252" s="9" t="s">
        <v>76</v>
      </c>
    </row>
    <row r="253" spans="1:11" ht="16.8" customHeight="1" x14ac:dyDescent="0.3">
      <c r="C253" s="10" t="s">
        <v>18</v>
      </c>
      <c r="D253" s="10">
        <v>0</v>
      </c>
      <c r="E253" s="15">
        <v>85</v>
      </c>
      <c r="F253" s="10">
        <f t="shared" si="67"/>
        <v>0</v>
      </c>
      <c r="G253" s="15"/>
      <c r="H253" s="38">
        <f t="shared" si="68"/>
        <v>17</v>
      </c>
      <c r="I253" s="10">
        <f t="shared" si="69"/>
        <v>0</v>
      </c>
      <c r="J253" s="2"/>
      <c r="K253" s="9"/>
    </row>
    <row r="254" spans="1:11" ht="16.8" customHeight="1" x14ac:dyDescent="0.3">
      <c r="A254" s="16" t="s">
        <v>26</v>
      </c>
      <c r="B254" s="16"/>
      <c r="C254" s="16"/>
      <c r="D254" s="28"/>
      <c r="E254" s="10"/>
      <c r="F254" s="28">
        <f>SUM(F246:F253)</f>
        <v>0</v>
      </c>
      <c r="G254" s="16"/>
      <c r="H254" s="73"/>
      <c r="I254" s="28">
        <f>SUM(I246:I253)</f>
        <v>0</v>
      </c>
      <c r="J254" s="1"/>
      <c r="K254" s="41"/>
    </row>
    <row r="255" spans="1:11" ht="16.8" customHeight="1" x14ac:dyDescent="0.3">
      <c r="A255" s="16"/>
      <c r="B255" s="16"/>
      <c r="C255" s="16"/>
      <c r="D255" s="16"/>
      <c r="E255" s="10"/>
      <c r="F255" s="10"/>
      <c r="H255" s="38"/>
      <c r="I255" s="10"/>
      <c r="J255" s="1"/>
      <c r="K255" s="9"/>
    </row>
    <row r="256" spans="1:11" ht="16.8" customHeight="1" x14ac:dyDescent="0.3">
      <c r="C256" s="12" t="s">
        <v>62</v>
      </c>
      <c r="D256" s="13" t="s">
        <v>69</v>
      </c>
      <c r="E256" s="13" t="s">
        <v>70</v>
      </c>
      <c r="F256" s="36" t="s">
        <v>26</v>
      </c>
      <c r="G256" s="13"/>
      <c r="H256" s="71" t="s">
        <v>71</v>
      </c>
      <c r="I256" s="36" t="s">
        <v>26</v>
      </c>
      <c r="J256" s="1"/>
      <c r="K256" s="9"/>
    </row>
    <row r="257" spans="1:11" ht="16.8" customHeight="1" x14ac:dyDescent="0.3">
      <c r="A257" s="14" t="s">
        <v>5</v>
      </c>
      <c r="B257" s="10" t="s">
        <v>6</v>
      </c>
      <c r="C257" s="10" t="s">
        <v>41</v>
      </c>
      <c r="D257" s="10">
        <v>0</v>
      </c>
      <c r="E257" s="15">
        <v>9083</v>
      </c>
      <c r="F257" s="10">
        <f t="shared" ref="F257:F264" si="70">+D257*E257</f>
        <v>0</v>
      </c>
      <c r="G257" s="15"/>
      <c r="H257" s="38">
        <f t="shared" ref="H257:H264" si="71">+E257*0.2</f>
        <v>1816.6000000000001</v>
      </c>
      <c r="I257" s="10">
        <f t="shared" ref="I257:I264" si="72">+D257*H257</f>
        <v>0</v>
      </c>
      <c r="J257" s="2"/>
      <c r="K257" s="9" t="s">
        <v>87</v>
      </c>
    </row>
    <row r="258" spans="1:11" ht="16.8" customHeight="1" x14ac:dyDescent="0.3">
      <c r="A258" s="14" t="s">
        <v>8</v>
      </c>
      <c r="B258" s="10" t="s">
        <v>9</v>
      </c>
      <c r="C258" s="10" t="s">
        <v>41</v>
      </c>
      <c r="D258" s="10">
        <v>0</v>
      </c>
      <c r="E258" s="15">
        <v>7403</v>
      </c>
      <c r="F258" s="10">
        <f t="shared" si="70"/>
        <v>0</v>
      </c>
      <c r="G258" s="15"/>
      <c r="H258" s="38">
        <f t="shared" si="71"/>
        <v>1480.6000000000001</v>
      </c>
      <c r="I258" s="10">
        <f t="shared" si="72"/>
        <v>0</v>
      </c>
      <c r="J258" s="2"/>
      <c r="K258" s="9" t="s">
        <v>87</v>
      </c>
    </row>
    <row r="259" spans="1:11" ht="16.8" customHeight="1" x14ac:dyDescent="0.3">
      <c r="A259" s="14" t="s">
        <v>10</v>
      </c>
      <c r="B259" s="10" t="s">
        <v>11</v>
      </c>
      <c r="C259" s="10" t="s">
        <v>41</v>
      </c>
      <c r="D259" s="10">
        <v>0</v>
      </c>
      <c r="E259" s="15">
        <v>5933</v>
      </c>
      <c r="F259" s="10">
        <f t="shared" si="70"/>
        <v>0</v>
      </c>
      <c r="G259" s="15"/>
      <c r="H259" s="38">
        <f t="shared" si="71"/>
        <v>1186.6000000000001</v>
      </c>
      <c r="I259" s="10">
        <f t="shared" si="72"/>
        <v>0</v>
      </c>
      <c r="J259" s="2"/>
      <c r="K259" s="9" t="s">
        <v>87</v>
      </c>
    </row>
    <row r="260" spans="1:11" ht="16.8" customHeight="1" x14ac:dyDescent="0.3">
      <c r="A260" s="14" t="s">
        <v>12</v>
      </c>
      <c r="B260" s="10" t="s">
        <v>13</v>
      </c>
      <c r="C260" s="10" t="s">
        <v>41</v>
      </c>
      <c r="D260" s="10">
        <v>0</v>
      </c>
      <c r="E260" s="15">
        <v>4148</v>
      </c>
      <c r="F260" s="10">
        <f t="shared" si="70"/>
        <v>0</v>
      </c>
      <c r="G260" s="15"/>
      <c r="H260" s="38">
        <f t="shared" si="71"/>
        <v>829.6</v>
      </c>
      <c r="I260" s="10">
        <f t="shared" si="72"/>
        <v>0</v>
      </c>
      <c r="J260" s="2"/>
      <c r="K260" s="9" t="s">
        <v>87</v>
      </c>
    </row>
    <row r="261" spans="1:11" ht="16.8" customHeight="1" x14ac:dyDescent="0.3">
      <c r="A261" s="14" t="s">
        <v>14</v>
      </c>
      <c r="B261" s="10" t="s">
        <v>15</v>
      </c>
      <c r="C261" s="10" t="s">
        <v>41</v>
      </c>
      <c r="D261" s="10">
        <v>0</v>
      </c>
      <c r="E261" s="15">
        <v>3570</v>
      </c>
      <c r="F261" s="10">
        <f t="shared" si="70"/>
        <v>0</v>
      </c>
      <c r="G261" s="15"/>
      <c r="H261" s="38">
        <f t="shared" si="71"/>
        <v>714</v>
      </c>
      <c r="I261" s="10">
        <f t="shared" si="72"/>
        <v>0</v>
      </c>
      <c r="J261" s="2"/>
      <c r="K261" s="9" t="s">
        <v>87</v>
      </c>
    </row>
    <row r="262" spans="1:11" ht="16.8" customHeight="1" x14ac:dyDescent="0.3">
      <c r="C262" s="10" t="s">
        <v>16</v>
      </c>
      <c r="D262" s="10">
        <v>0</v>
      </c>
      <c r="E262" s="15">
        <v>1076</v>
      </c>
      <c r="F262" s="10">
        <f t="shared" si="70"/>
        <v>0</v>
      </c>
      <c r="G262" s="15"/>
      <c r="H262" s="38">
        <f t="shared" si="71"/>
        <v>215.20000000000002</v>
      </c>
      <c r="I262" s="10">
        <f t="shared" si="72"/>
        <v>0</v>
      </c>
      <c r="J262" s="2"/>
      <c r="K262" s="9" t="s">
        <v>75</v>
      </c>
    </row>
    <row r="263" spans="1:11" ht="16.8" customHeight="1" x14ac:dyDescent="0.3">
      <c r="C263" s="10" t="s">
        <v>17</v>
      </c>
      <c r="D263" s="10">
        <v>0</v>
      </c>
      <c r="E263" s="15">
        <v>541</v>
      </c>
      <c r="F263" s="10">
        <f t="shared" si="70"/>
        <v>0</v>
      </c>
      <c r="G263" s="15"/>
      <c r="H263" s="38">
        <f t="shared" si="71"/>
        <v>108.2</v>
      </c>
      <c r="I263" s="10">
        <f t="shared" si="72"/>
        <v>0</v>
      </c>
      <c r="J263" s="2"/>
      <c r="K263" s="9" t="s">
        <v>76</v>
      </c>
    </row>
    <row r="264" spans="1:11" ht="16.8" customHeight="1" x14ac:dyDescent="0.3">
      <c r="C264" s="10" t="s">
        <v>18</v>
      </c>
      <c r="D264" s="10">
        <v>0</v>
      </c>
      <c r="E264" s="15">
        <v>210</v>
      </c>
      <c r="F264" s="10">
        <f t="shared" si="70"/>
        <v>0</v>
      </c>
      <c r="G264" s="15"/>
      <c r="H264" s="38">
        <f t="shared" si="71"/>
        <v>42</v>
      </c>
      <c r="I264" s="10">
        <f t="shared" si="72"/>
        <v>0</v>
      </c>
      <c r="J264" s="2"/>
      <c r="K264" s="42"/>
    </row>
    <row r="265" spans="1:11" ht="16.8" customHeight="1" x14ac:dyDescent="0.3">
      <c r="A265" s="16" t="s">
        <v>26</v>
      </c>
      <c r="D265" s="10"/>
      <c r="E265" s="10"/>
      <c r="F265" s="28">
        <f>SUM(F257:F264)</f>
        <v>0</v>
      </c>
      <c r="H265" s="40"/>
      <c r="I265" s="28">
        <f>SUM(I257:I264)</f>
        <v>0</v>
      </c>
      <c r="J265" s="1"/>
      <c r="K265" s="42"/>
    </row>
    <row r="266" spans="1:11" ht="16.8" customHeight="1" x14ac:dyDescent="0.3">
      <c r="A266" s="16"/>
      <c r="D266" s="10"/>
      <c r="E266" s="10"/>
      <c r="F266" s="28"/>
      <c r="H266" s="40"/>
      <c r="I266" s="28"/>
      <c r="J266" s="1"/>
      <c r="K266" s="42"/>
    </row>
    <row r="267" spans="1:11" s="9" customFormat="1" ht="16.8" customHeight="1" x14ac:dyDescent="0.3">
      <c r="A267" s="45" t="s">
        <v>48</v>
      </c>
      <c r="B267" s="46"/>
      <c r="C267" s="46"/>
      <c r="D267" s="46"/>
      <c r="E267" s="46"/>
      <c r="F267" s="47"/>
      <c r="G267" s="10"/>
      <c r="H267" s="1"/>
      <c r="I267" s="1"/>
      <c r="J267" s="1"/>
      <c r="K267" s="3"/>
    </row>
    <row r="268" spans="1:11" s="9" customFormat="1" ht="16.8" customHeight="1" x14ac:dyDescent="0.3">
      <c r="A268" s="10" t="s">
        <v>49</v>
      </c>
      <c r="B268" s="10"/>
      <c r="C268" s="10"/>
      <c r="D268" s="10">
        <v>0</v>
      </c>
      <c r="E268" s="15">
        <v>609</v>
      </c>
      <c r="F268" s="10">
        <f t="shared" ref="F268" si="73">+D268*E268</f>
        <v>0</v>
      </c>
      <c r="G268" s="15"/>
      <c r="H268" s="1"/>
      <c r="I268" s="1"/>
      <c r="J268" s="1"/>
      <c r="K268" s="9" t="s">
        <v>88</v>
      </c>
    </row>
    <row r="269" spans="1:11" ht="16.8" customHeight="1" x14ac:dyDescent="0.2">
      <c r="D269" s="10"/>
      <c r="E269" s="10"/>
      <c r="F269" s="10"/>
      <c r="H269" s="10"/>
      <c r="I269" s="10"/>
      <c r="J269" s="10"/>
      <c r="K269" s="9"/>
    </row>
    <row r="270" spans="1:11" ht="16.8" customHeight="1" x14ac:dyDescent="0.2">
      <c r="A270" s="29" t="s">
        <v>89</v>
      </c>
      <c r="B270" s="29"/>
      <c r="C270" s="29"/>
      <c r="D270" s="29"/>
      <c r="E270" s="29"/>
      <c r="F270" s="29">
        <f>+F265+F254+F243+F232+F221+F210+F140+F118+F104+F88+F64+F56+F42+F75+F199+F175+F164+F153+F129</f>
        <v>0</v>
      </c>
      <c r="G270" s="29"/>
      <c r="H270" s="43"/>
      <c r="I270" s="29">
        <f>+I265+I254+I243+I232+I221+I210+I140+I118+I104+I88+I64+I56+I42+I75+I199+I175+I164+I153+I129</f>
        <v>0</v>
      </c>
      <c r="J270" s="9"/>
      <c r="K270" s="9"/>
    </row>
    <row r="271" spans="1:11" ht="16.8" customHeight="1" x14ac:dyDescent="0.2">
      <c r="A271" s="18" t="s">
        <v>90</v>
      </c>
      <c r="B271" s="18"/>
      <c r="C271" s="18"/>
      <c r="D271" s="18"/>
      <c r="E271" s="18"/>
      <c r="F271" s="18">
        <f>+F142+F107+F106+F90+F45+F44+F268+F77</f>
        <v>0</v>
      </c>
      <c r="G271" s="18"/>
      <c r="H271" s="44"/>
      <c r="I271" s="18"/>
      <c r="J271" s="9"/>
      <c r="K271" s="9"/>
    </row>
    <row r="272" spans="1:11" ht="11.4" x14ac:dyDescent="0.2">
      <c r="A272" s="9"/>
      <c r="B272" s="9"/>
      <c r="C272" s="9"/>
      <c r="F272" s="9"/>
      <c r="G272" s="9"/>
      <c r="H272" s="9"/>
      <c r="I272" s="9"/>
      <c r="J272" s="9"/>
      <c r="K272" s="9"/>
    </row>
    <row r="273" spans="1:11" ht="11.4" x14ac:dyDescent="0.2">
      <c r="A273" s="9"/>
      <c r="B273" s="9"/>
      <c r="C273" s="9"/>
      <c r="F273" s="9"/>
      <c r="G273" s="9"/>
      <c r="H273" s="9"/>
      <c r="I273" s="9"/>
      <c r="J273" s="9"/>
      <c r="K273" s="9"/>
    </row>
    <row r="274" spans="1:11" ht="11.4" x14ac:dyDescent="0.2">
      <c r="A274" s="9"/>
      <c r="B274" s="9"/>
      <c r="C274" s="9"/>
      <c r="F274" s="9"/>
      <c r="G274" s="9"/>
      <c r="H274" s="9"/>
      <c r="I274" s="9"/>
      <c r="J274" s="9"/>
      <c r="K274" s="9"/>
    </row>
    <row r="275" spans="1:11" ht="11.4" x14ac:dyDescent="0.2">
      <c r="A275" s="9"/>
      <c r="B275" s="9"/>
      <c r="C275" s="9"/>
      <c r="F275" s="9"/>
      <c r="G275" s="9"/>
      <c r="H275" s="9"/>
      <c r="I275" s="9"/>
      <c r="J275" s="9"/>
      <c r="K275" s="9"/>
    </row>
    <row r="276" spans="1:11" x14ac:dyDescent="0.3">
      <c r="A276" s="9"/>
      <c r="B276" s="9"/>
      <c r="C276" s="9"/>
      <c r="G276" s="9"/>
    </row>
    <row r="277" spans="1:11" x14ac:dyDescent="0.3">
      <c r="A277" s="9"/>
      <c r="B277" s="9"/>
      <c r="C277" s="9"/>
      <c r="G277" s="9"/>
    </row>
    <row r="278" spans="1:11" x14ac:dyDescent="0.3">
      <c r="A278" s="9"/>
      <c r="B278" s="9"/>
      <c r="C278" s="9"/>
      <c r="G278" s="9"/>
    </row>
    <row r="279" spans="1:11" x14ac:dyDescent="0.3">
      <c r="A279" s="9"/>
      <c r="B279" s="9"/>
      <c r="C279" s="9"/>
      <c r="G279" s="9"/>
    </row>
    <row r="280" spans="1:11" x14ac:dyDescent="0.3">
      <c r="A280" s="9"/>
      <c r="B280" s="9"/>
      <c r="C280" s="9"/>
      <c r="G280" s="9"/>
    </row>
    <row r="281" spans="1:11" x14ac:dyDescent="0.3">
      <c r="A281" s="9"/>
      <c r="B281" s="9"/>
      <c r="C281" s="9"/>
      <c r="G281" s="9"/>
    </row>
    <row r="282" spans="1:11" x14ac:dyDescent="0.3">
      <c r="A282" s="9"/>
      <c r="B282" s="9"/>
      <c r="C282" s="9"/>
      <c r="G282" s="9"/>
    </row>
    <row r="283" spans="1:11" x14ac:dyDescent="0.3">
      <c r="A283" s="9"/>
      <c r="B283" s="9"/>
      <c r="C283" s="9"/>
      <c r="G283" s="9"/>
    </row>
    <row r="284" spans="1:11" x14ac:dyDescent="0.3">
      <c r="A284" s="9"/>
      <c r="B284" s="9"/>
      <c r="C284" s="9"/>
      <c r="G284" s="9"/>
    </row>
    <row r="285" spans="1:11" x14ac:dyDescent="0.3">
      <c r="A285" s="9"/>
      <c r="B285" s="9"/>
      <c r="C285" s="9"/>
      <c r="G285" s="9"/>
    </row>
    <row r="286" spans="1:11" x14ac:dyDescent="0.3">
      <c r="A286" s="9"/>
      <c r="B286" s="9"/>
      <c r="C286" s="9"/>
      <c r="G286" s="9"/>
    </row>
    <row r="287" spans="1:11" x14ac:dyDescent="0.3">
      <c r="A287" s="9"/>
      <c r="B287" s="9"/>
      <c r="C287" s="9"/>
      <c r="G287" s="9"/>
    </row>
    <row r="288" spans="1:11" x14ac:dyDescent="0.3">
      <c r="A288" s="9"/>
      <c r="B288" s="9"/>
      <c r="C288" s="9"/>
      <c r="G288" s="9"/>
    </row>
    <row r="289" spans="1:7" x14ac:dyDescent="0.3">
      <c r="A289" s="9"/>
      <c r="B289" s="9"/>
      <c r="C289" s="9"/>
      <c r="G289" s="9"/>
    </row>
    <row r="290" spans="1:7" x14ac:dyDescent="0.3">
      <c r="A290" s="9"/>
      <c r="B290" s="9"/>
      <c r="C290" s="9"/>
      <c r="G290" s="9"/>
    </row>
    <row r="291" spans="1:7" x14ac:dyDescent="0.3">
      <c r="A291" s="9"/>
      <c r="B291" s="9"/>
      <c r="C291" s="9"/>
      <c r="G291" s="9"/>
    </row>
    <row r="292" spans="1:7" x14ac:dyDescent="0.3">
      <c r="A292" s="9"/>
      <c r="B292" s="9"/>
      <c r="C292" s="9"/>
      <c r="G292" s="9"/>
    </row>
    <row r="293" spans="1:7" x14ac:dyDescent="0.3">
      <c r="A293" s="9"/>
      <c r="B293" s="9"/>
      <c r="C293" s="9"/>
      <c r="G293" s="9"/>
    </row>
    <row r="294" spans="1:7" x14ac:dyDescent="0.3">
      <c r="A294" s="9"/>
      <c r="B294" s="9"/>
      <c r="C294" s="9"/>
      <c r="G294" s="9"/>
    </row>
    <row r="295" spans="1:7" x14ac:dyDescent="0.3">
      <c r="A295" s="9"/>
      <c r="B295" s="9"/>
      <c r="C295" s="9"/>
      <c r="G295" s="9"/>
    </row>
    <row r="296" spans="1:7" x14ac:dyDescent="0.3">
      <c r="A296" s="9"/>
      <c r="B296" s="9"/>
      <c r="C296" s="9"/>
      <c r="G296" s="9"/>
    </row>
    <row r="297" spans="1:7" x14ac:dyDescent="0.3">
      <c r="A297" s="9"/>
      <c r="B297" s="9"/>
      <c r="C297" s="9"/>
      <c r="G297" s="9"/>
    </row>
    <row r="298" spans="1:7" x14ac:dyDescent="0.3">
      <c r="A298" s="9"/>
      <c r="B298" s="9"/>
      <c r="C298" s="9"/>
      <c r="G298" s="9"/>
    </row>
    <row r="299" spans="1:7" x14ac:dyDescent="0.3">
      <c r="A299" s="9"/>
      <c r="B299" s="9"/>
      <c r="C299" s="9"/>
      <c r="G299" s="9"/>
    </row>
    <row r="300" spans="1:7" x14ac:dyDescent="0.3">
      <c r="A300" s="9"/>
      <c r="B300" s="9"/>
      <c r="C300" s="9"/>
      <c r="G300" s="9"/>
    </row>
    <row r="301" spans="1:7" x14ac:dyDescent="0.3">
      <c r="A301" s="9"/>
      <c r="B301" s="9"/>
      <c r="C301" s="9"/>
      <c r="G301" s="9"/>
    </row>
    <row r="302" spans="1:7" x14ac:dyDescent="0.3">
      <c r="A302" s="9"/>
      <c r="B302" s="9"/>
      <c r="C302" s="9"/>
      <c r="G302" s="9"/>
    </row>
    <row r="303" spans="1:7" x14ac:dyDescent="0.3">
      <c r="A303" s="9"/>
      <c r="B303" s="9"/>
      <c r="C303" s="9"/>
      <c r="G303" s="9"/>
    </row>
    <row r="304" spans="1:7" x14ac:dyDescent="0.3">
      <c r="A304" s="9"/>
      <c r="B304" s="9"/>
      <c r="C304" s="9"/>
      <c r="G304" s="9"/>
    </row>
    <row r="305" spans="1:7" x14ac:dyDescent="0.3">
      <c r="A305" s="9"/>
      <c r="B305" s="9"/>
      <c r="C305" s="9"/>
      <c r="G305" s="9"/>
    </row>
    <row r="306" spans="1:7" x14ac:dyDescent="0.3">
      <c r="A306" s="9"/>
      <c r="B306" s="9"/>
      <c r="C306" s="9"/>
      <c r="G306" s="9"/>
    </row>
    <row r="307" spans="1:7" x14ac:dyDescent="0.3">
      <c r="A307" s="9"/>
      <c r="B307" s="9"/>
      <c r="C307" s="9"/>
      <c r="G307" s="9"/>
    </row>
    <row r="308" spans="1:7" x14ac:dyDescent="0.3">
      <c r="A308" s="9"/>
      <c r="B308" s="9"/>
      <c r="C308" s="9"/>
      <c r="G308" s="9"/>
    </row>
    <row r="309" spans="1:7" x14ac:dyDescent="0.3">
      <c r="A309" s="9"/>
      <c r="B309" s="9"/>
      <c r="C309" s="9"/>
      <c r="G309" s="9"/>
    </row>
    <row r="310" spans="1:7" x14ac:dyDescent="0.3">
      <c r="A310" s="9"/>
      <c r="B310" s="9"/>
      <c r="C310" s="9"/>
      <c r="G310" s="9"/>
    </row>
    <row r="311" spans="1:7" x14ac:dyDescent="0.3">
      <c r="A311" s="9"/>
      <c r="B311" s="9"/>
      <c r="C311" s="9"/>
      <c r="G311" s="9"/>
    </row>
    <row r="312" spans="1:7" x14ac:dyDescent="0.3">
      <c r="A312" s="9"/>
      <c r="B312" s="9"/>
      <c r="C312" s="9"/>
      <c r="G312" s="9"/>
    </row>
    <row r="313" spans="1:7" x14ac:dyDescent="0.3">
      <c r="A313" s="9"/>
      <c r="B313" s="9"/>
      <c r="C313" s="9"/>
      <c r="G313" s="9"/>
    </row>
    <row r="314" spans="1:7" x14ac:dyDescent="0.3">
      <c r="A314" s="9"/>
      <c r="B314" s="9"/>
      <c r="C314" s="9"/>
      <c r="G314" s="9"/>
    </row>
    <row r="315" spans="1:7" x14ac:dyDescent="0.3">
      <c r="A315" s="9"/>
      <c r="B315" s="9"/>
      <c r="C315" s="9"/>
      <c r="G315" s="9"/>
    </row>
    <row r="316" spans="1:7" x14ac:dyDescent="0.3">
      <c r="A316" s="9"/>
      <c r="B316" s="9"/>
      <c r="C316" s="9"/>
      <c r="G316" s="9"/>
    </row>
    <row r="317" spans="1:7" x14ac:dyDescent="0.3">
      <c r="A317" s="9"/>
      <c r="B317" s="9"/>
      <c r="C317" s="9"/>
      <c r="G317" s="9"/>
    </row>
    <row r="318" spans="1:7" x14ac:dyDescent="0.3">
      <c r="A318" s="9"/>
      <c r="B318" s="9"/>
      <c r="C318" s="9"/>
      <c r="G318" s="9"/>
    </row>
    <row r="319" spans="1:7" x14ac:dyDescent="0.3">
      <c r="A319" s="9"/>
      <c r="B319" s="9"/>
      <c r="C319" s="9"/>
      <c r="G319" s="9"/>
    </row>
    <row r="320" spans="1:7" x14ac:dyDescent="0.3">
      <c r="A320" s="9"/>
      <c r="B320" s="9"/>
      <c r="C320" s="9"/>
      <c r="G320" s="9"/>
    </row>
    <row r="321" spans="1:7" x14ac:dyDescent="0.3">
      <c r="A321" s="9"/>
      <c r="B321" s="9"/>
      <c r="C321" s="9"/>
      <c r="G321" s="9"/>
    </row>
    <row r="322" spans="1:7" x14ac:dyDescent="0.3">
      <c r="A322" s="9"/>
      <c r="B322" s="9"/>
      <c r="C322" s="9"/>
      <c r="G322" s="9"/>
    </row>
    <row r="323" spans="1:7" x14ac:dyDescent="0.3">
      <c r="A323" s="9"/>
      <c r="B323" s="9"/>
      <c r="C323" s="9"/>
      <c r="G323" s="9"/>
    </row>
    <row r="324" spans="1:7" x14ac:dyDescent="0.3">
      <c r="A324" s="9"/>
      <c r="B324" s="9"/>
      <c r="C324" s="9"/>
      <c r="G324" s="9"/>
    </row>
    <row r="325" spans="1:7" x14ac:dyDescent="0.3">
      <c r="A325" s="9"/>
      <c r="B325" s="9"/>
      <c r="C325" s="9"/>
      <c r="G325" s="9"/>
    </row>
    <row r="326" spans="1:7" x14ac:dyDescent="0.3">
      <c r="A326" s="9"/>
      <c r="B326" s="9"/>
      <c r="C326" s="9"/>
      <c r="G326" s="9"/>
    </row>
    <row r="327" spans="1:7" x14ac:dyDescent="0.3">
      <c r="A327" s="9"/>
      <c r="B327" s="9"/>
      <c r="C327" s="9"/>
      <c r="G327" s="9"/>
    </row>
    <row r="328" spans="1:7" x14ac:dyDescent="0.3">
      <c r="A328" s="9"/>
      <c r="B328" s="9"/>
      <c r="C328" s="9"/>
      <c r="G328" s="9"/>
    </row>
    <row r="329" spans="1:7" x14ac:dyDescent="0.3">
      <c r="A329" s="9"/>
      <c r="B329" s="9"/>
      <c r="C329" s="9"/>
      <c r="G329" s="9"/>
    </row>
    <row r="330" spans="1:7" x14ac:dyDescent="0.3">
      <c r="A330" s="9"/>
      <c r="B330" s="9"/>
      <c r="C330" s="9"/>
      <c r="G330" s="9"/>
    </row>
    <row r="331" spans="1:7" x14ac:dyDescent="0.3">
      <c r="A331" s="9"/>
      <c r="B331" s="9"/>
      <c r="C331" s="9"/>
      <c r="G331" s="9"/>
    </row>
    <row r="332" spans="1:7" x14ac:dyDescent="0.3">
      <c r="A332" s="9"/>
      <c r="B332" s="9"/>
      <c r="C332" s="9"/>
      <c r="G332" s="9"/>
    </row>
    <row r="333" spans="1:7" x14ac:dyDescent="0.3">
      <c r="A333" s="9"/>
      <c r="B333" s="9"/>
      <c r="C333" s="9"/>
      <c r="G333" s="9"/>
    </row>
    <row r="334" spans="1:7" x14ac:dyDescent="0.3">
      <c r="A334" s="9"/>
      <c r="B334" s="9"/>
      <c r="C334" s="9"/>
      <c r="G334" s="9"/>
    </row>
    <row r="335" spans="1:7" x14ac:dyDescent="0.3">
      <c r="A335" s="9"/>
      <c r="B335" s="9"/>
      <c r="C335" s="9"/>
      <c r="G335" s="9"/>
    </row>
    <row r="336" spans="1:7" x14ac:dyDescent="0.3">
      <c r="A336" s="9"/>
      <c r="B336" s="9"/>
      <c r="C336" s="9"/>
      <c r="G336" s="9"/>
    </row>
    <row r="337" spans="1:7" x14ac:dyDescent="0.3">
      <c r="A337" s="9"/>
      <c r="B337" s="9"/>
      <c r="C337" s="9"/>
      <c r="G337" s="9"/>
    </row>
    <row r="338" spans="1:7" x14ac:dyDescent="0.3">
      <c r="A338" s="9"/>
      <c r="B338" s="9"/>
      <c r="C338" s="9"/>
      <c r="G338" s="9"/>
    </row>
    <row r="339" spans="1:7" x14ac:dyDescent="0.3">
      <c r="A339" s="9"/>
      <c r="B339" s="9"/>
      <c r="C339" s="9"/>
      <c r="G339" s="9"/>
    </row>
    <row r="340" spans="1:7" x14ac:dyDescent="0.3">
      <c r="A340" s="9"/>
      <c r="B340" s="9"/>
      <c r="C340" s="9"/>
      <c r="G340" s="9"/>
    </row>
    <row r="341" spans="1:7" x14ac:dyDescent="0.3">
      <c r="A341" s="9"/>
      <c r="B341" s="9"/>
      <c r="C341" s="9"/>
      <c r="G341" s="9"/>
    </row>
    <row r="342" spans="1:7" x14ac:dyDescent="0.3">
      <c r="A342" s="9"/>
      <c r="B342" s="9"/>
      <c r="C342" s="9"/>
      <c r="G342" s="9"/>
    </row>
    <row r="343" spans="1:7" x14ac:dyDescent="0.3">
      <c r="A343" s="9"/>
      <c r="B343" s="9"/>
      <c r="C343" s="9"/>
      <c r="G343" s="9"/>
    </row>
    <row r="344" spans="1:7" x14ac:dyDescent="0.3">
      <c r="A344" s="9"/>
      <c r="B344" s="9"/>
      <c r="C344" s="9"/>
      <c r="G344" s="9"/>
    </row>
    <row r="345" spans="1:7" x14ac:dyDescent="0.3">
      <c r="A345" s="9"/>
      <c r="B345" s="9"/>
      <c r="C345" s="9"/>
      <c r="G345" s="9"/>
    </row>
    <row r="346" spans="1:7" x14ac:dyDescent="0.3">
      <c r="A346" s="9"/>
      <c r="B346" s="9"/>
      <c r="C346" s="9"/>
      <c r="G346" s="9"/>
    </row>
    <row r="347" spans="1:7" x14ac:dyDescent="0.3">
      <c r="A347" s="9"/>
      <c r="B347" s="9"/>
      <c r="C347" s="9"/>
      <c r="G347" s="9"/>
    </row>
    <row r="348" spans="1:7" x14ac:dyDescent="0.3">
      <c r="A348" s="9"/>
      <c r="B348" s="9"/>
      <c r="C348" s="9"/>
      <c r="G348" s="9"/>
    </row>
    <row r="349" spans="1:7" x14ac:dyDescent="0.3">
      <c r="A349" s="9"/>
      <c r="B349" s="9"/>
      <c r="C349" s="9"/>
      <c r="G349" s="9"/>
    </row>
    <row r="350" spans="1:7" x14ac:dyDescent="0.3">
      <c r="A350" s="9"/>
      <c r="B350" s="9"/>
      <c r="C350" s="9"/>
      <c r="G350" s="9"/>
    </row>
    <row r="351" spans="1:7" x14ac:dyDescent="0.3">
      <c r="A351" s="9"/>
      <c r="B351" s="9"/>
      <c r="C351" s="9"/>
      <c r="G351" s="9"/>
    </row>
    <row r="352" spans="1:7" x14ac:dyDescent="0.3">
      <c r="A352" s="9"/>
      <c r="B352" s="9"/>
      <c r="C352" s="9"/>
      <c r="G352" s="9"/>
    </row>
    <row r="353" spans="1:7" x14ac:dyDescent="0.3">
      <c r="A353" s="9"/>
      <c r="B353" s="9"/>
      <c r="C353" s="9"/>
      <c r="G353" s="9"/>
    </row>
    <row r="354" spans="1:7" x14ac:dyDescent="0.3">
      <c r="A354" s="9"/>
      <c r="B354" s="9"/>
      <c r="C354" s="9"/>
      <c r="G354" s="9"/>
    </row>
    <row r="355" spans="1:7" x14ac:dyDescent="0.3">
      <c r="A355" s="9"/>
      <c r="B355" s="9"/>
      <c r="C355" s="9"/>
      <c r="G355" s="9"/>
    </row>
    <row r="356" spans="1:7" x14ac:dyDescent="0.3">
      <c r="A356" s="9"/>
      <c r="B356" s="9"/>
      <c r="C356" s="9"/>
      <c r="G356" s="9"/>
    </row>
    <row r="357" spans="1:7" x14ac:dyDescent="0.3">
      <c r="A357" s="9"/>
      <c r="B357" s="9"/>
      <c r="C357" s="9"/>
      <c r="G357" s="9"/>
    </row>
    <row r="358" spans="1:7" x14ac:dyDescent="0.3">
      <c r="A358" s="9"/>
      <c r="B358" s="9"/>
      <c r="C358" s="9"/>
      <c r="G358" s="9"/>
    </row>
    <row r="359" spans="1:7" x14ac:dyDescent="0.3">
      <c r="A359" s="9"/>
      <c r="B359" s="9"/>
      <c r="C359" s="9"/>
      <c r="G359" s="9"/>
    </row>
    <row r="360" spans="1:7" x14ac:dyDescent="0.3">
      <c r="A360" s="9"/>
      <c r="B360" s="9"/>
      <c r="C360" s="9"/>
      <c r="G360" s="9"/>
    </row>
    <row r="361" spans="1:7" x14ac:dyDescent="0.3">
      <c r="A361" s="9"/>
      <c r="B361" s="9"/>
      <c r="C361" s="9"/>
      <c r="G361" s="9"/>
    </row>
    <row r="362" spans="1:7" x14ac:dyDescent="0.3">
      <c r="A362" s="9"/>
      <c r="B362" s="9"/>
      <c r="C362" s="9"/>
      <c r="G362" s="9"/>
    </row>
    <row r="363" spans="1:7" x14ac:dyDescent="0.3">
      <c r="A363" s="9"/>
      <c r="B363" s="9"/>
      <c r="C363" s="9"/>
      <c r="G363" s="9"/>
    </row>
    <row r="364" spans="1:7" x14ac:dyDescent="0.3">
      <c r="A364" s="9"/>
      <c r="B364" s="9"/>
      <c r="C364" s="9"/>
      <c r="G364" s="9"/>
    </row>
    <row r="365" spans="1:7" x14ac:dyDescent="0.3">
      <c r="A365" s="9"/>
      <c r="B365" s="9"/>
      <c r="C365" s="9"/>
      <c r="G365" s="9"/>
    </row>
    <row r="366" spans="1:7" x14ac:dyDescent="0.3">
      <c r="A366" s="9"/>
      <c r="B366" s="9"/>
      <c r="C366" s="9"/>
      <c r="G366" s="9"/>
    </row>
    <row r="367" spans="1:7" x14ac:dyDescent="0.3">
      <c r="A367" s="9"/>
      <c r="B367" s="9"/>
      <c r="C367" s="9"/>
      <c r="G367" s="9"/>
    </row>
    <row r="368" spans="1:7" x14ac:dyDescent="0.3">
      <c r="A368" s="9"/>
      <c r="B368" s="9"/>
      <c r="C368" s="9"/>
      <c r="G368" s="9"/>
    </row>
    <row r="369" spans="1:7" x14ac:dyDescent="0.3">
      <c r="A369" s="9"/>
      <c r="B369" s="9"/>
      <c r="C369" s="9"/>
      <c r="G369" s="9"/>
    </row>
    <row r="370" spans="1:7" x14ac:dyDescent="0.3">
      <c r="A370" s="9"/>
      <c r="B370" s="9"/>
      <c r="C370" s="9"/>
      <c r="G370" s="9"/>
    </row>
    <row r="371" spans="1:7" x14ac:dyDescent="0.3">
      <c r="A371" s="9"/>
      <c r="B371" s="9"/>
      <c r="C371" s="9"/>
      <c r="G371" s="9"/>
    </row>
    <row r="372" spans="1:7" x14ac:dyDescent="0.3">
      <c r="A372" s="9"/>
      <c r="B372" s="9"/>
      <c r="C372" s="9"/>
      <c r="G372" s="9"/>
    </row>
    <row r="373" spans="1:7" x14ac:dyDescent="0.3">
      <c r="A373" s="9"/>
      <c r="B373" s="9"/>
      <c r="C373" s="9"/>
      <c r="G373" s="9"/>
    </row>
    <row r="374" spans="1:7" x14ac:dyDescent="0.3">
      <c r="A374" s="9"/>
      <c r="B374" s="9"/>
      <c r="C374" s="9"/>
      <c r="G374" s="9"/>
    </row>
    <row r="375" spans="1:7" x14ac:dyDescent="0.3">
      <c r="A375" s="9"/>
      <c r="B375" s="9"/>
      <c r="C375" s="9"/>
      <c r="G375" s="9"/>
    </row>
    <row r="376" spans="1:7" x14ac:dyDescent="0.3">
      <c r="A376" s="9"/>
      <c r="B376" s="9"/>
      <c r="C376" s="9"/>
      <c r="G376" s="9"/>
    </row>
    <row r="377" spans="1:7" x14ac:dyDescent="0.3">
      <c r="A377" s="9"/>
      <c r="B377" s="9"/>
      <c r="C377" s="9"/>
      <c r="G377" s="9"/>
    </row>
    <row r="378" spans="1:7" x14ac:dyDescent="0.3">
      <c r="A378" s="9"/>
      <c r="B378" s="9"/>
      <c r="C378" s="9"/>
      <c r="G378" s="9"/>
    </row>
    <row r="379" spans="1:7" x14ac:dyDescent="0.3">
      <c r="A379" s="9"/>
      <c r="B379" s="9"/>
      <c r="C379" s="9"/>
      <c r="G379" s="9"/>
    </row>
    <row r="380" spans="1:7" x14ac:dyDescent="0.3">
      <c r="A380" s="9"/>
      <c r="B380" s="9"/>
      <c r="C380" s="9"/>
      <c r="G380" s="9"/>
    </row>
    <row r="381" spans="1:7" x14ac:dyDescent="0.3">
      <c r="A381" s="9"/>
      <c r="B381" s="9"/>
      <c r="C381" s="9"/>
      <c r="G381" s="9"/>
    </row>
    <row r="382" spans="1:7" x14ac:dyDescent="0.3">
      <c r="A382" s="9"/>
      <c r="B382" s="9"/>
      <c r="C382" s="9"/>
      <c r="G382" s="9"/>
    </row>
    <row r="383" spans="1:7" x14ac:dyDescent="0.3">
      <c r="A383" s="9"/>
      <c r="B383" s="9"/>
      <c r="C383" s="9"/>
      <c r="G383" s="9"/>
    </row>
    <row r="384" spans="1:7" x14ac:dyDescent="0.3">
      <c r="A384" s="9"/>
      <c r="B384" s="9"/>
      <c r="C384" s="9"/>
      <c r="G384" s="9"/>
    </row>
    <row r="385" spans="1:7" x14ac:dyDescent="0.3">
      <c r="A385" s="9"/>
      <c r="B385" s="9"/>
      <c r="C385" s="9"/>
      <c r="G385" s="9"/>
    </row>
    <row r="386" spans="1:7" x14ac:dyDescent="0.3">
      <c r="A386" s="9"/>
      <c r="B386" s="9"/>
      <c r="C386" s="9"/>
      <c r="G386" s="9"/>
    </row>
    <row r="387" spans="1:7" x14ac:dyDescent="0.3">
      <c r="A387" s="9"/>
      <c r="B387" s="9"/>
      <c r="C387" s="9"/>
      <c r="G387" s="9"/>
    </row>
    <row r="388" spans="1:7" x14ac:dyDescent="0.3">
      <c r="A388" s="9"/>
      <c r="B388" s="9"/>
      <c r="C388" s="9"/>
      <c r="G388" s="9"/>
    </row>
    <row r="389" spans="1:7" x14ac:dyDescent="0.3">
      <c r="A389" s="9"/>
      <c r="B389" s="9"/>
      <c r="C389" s="9"/>
      <c r="G389" s="9"/>
    </row>
    <row r="390" spans="1:7" x14ac:dyDescent="0.3">
      <c r="A390" s="9"/>
      <c r="B390" s="9"/>
      <c r="C390" s="9"/>
      <c r="G390" s="9"/>
    </row>
    <row r="391" spans="1:7" x14ac:dyDescent="0.3">
      <c r="A391" s="9"/>
      <c r="B391" s="9"/>
      <c r="C391" s="9"/>
      <c r="G391" s="9"/>
    </row>
    <row r="392" spans="1:7" x14ac:dyDescent="0.3">
      <c r="A392" s="9"/>
      <c r="B392" s="9"/>
      <c r="C392" s="9"/>
      <c r="G392" s="9"/>
    </row>
    <row r="393" spans="1:7" x14ac:dyDescent="0.3">
      <c r="A393" s="9"/>
      <c r="B393" s="9"/>
      <c r="C393" s="9"/>
      <c r="G393" s="9"/>
    </row>
    <row r="394" spans="1:7" x14ac:dyDescent="0.3">
      <c r="A394" s="9"/>
      <c r="B394" s="9"/>
      <c r="C394" s="9"/>
      <c r="G394" s="9"/>
    </row>
    <row r="395" spans="1:7" x14ac:dyDescent="0.3">
      <c r="A395" s="9"/>
      <c r="B395" s="9"/>
      <c r="C395" s="9"/>
      <c r="G395" s="9"/>
    </row>
    <row r="396" spans="1:7" x14ac:dyDescent="0.3">
      <c r="A396" s="9"/>
      <c r="B396" s="9"/>
      <c r="C396" s="9"/>
      <c r="G396" s="9"/>
    </row>
    <row r="397" spans="1:7" x14ac:dyDescent="0.3">
      <c r="A397" s="9"/>
      <c r="B397" s="9"/>
      <c r="C397" s="9"/>
      <c r="G397" s="9"/>
    </row>
    <row r="398" spans="1:7" x14ac:dyDescent="0.3">
      <c r="A398" s="9"/>
      <c r="B398" s="9"/>
      <c r="C398" s="9"/>
      <c r="G398" s="9"/>
    </row>
    <row r="399" spans="1:7" x14ac:dyDescent="0.3">
      <c r="A399" s="9"/>
      <c r="B399" s="9"/>
      <c r="C399" s="9"/>
      <c r="G399" s="9"/>
    </row>
    <row r="400" spans="1:7" x14ac:dyDescent="0.3">
      <c r="A400" s="9"/>
      <c r="B400" s="9"/>
      <c r="C400" s="9"/>
      <c r="G400" s="9"/>
    </row>
    <row r="401" spans="1:7" x14ac:dyDescent="0.3">
      <c r="A401" s="9"/>
      <c r="B401" s="9"/>
      <c r="C401" s="9"/>
      <c r="G401" s="9"/>
    </row>
    <row r="402" spans="1:7" x14ac:dyDescent="0.3">
      <c r="A402" s="9"/>
      <c r="B402" s="9"/>
      <c r="C402" s="9"/>
      <c r="G402" s="9"/>
    </row>
    <row r="403" spans="1:7" x14ac:dyDescent="0.3">
      <c r="A403" s="9"/>
      <c r="B403" s="9"/>
      <c r="C403" s="9"/>
      <c r="G403" s="9"/>
    </row>
    <row r="404" spans="1:7" x14ac:dyDescent="0.3">
      <c r="A404" s="9"/>
      <c r="B404" s="9"/>
      <c r="C404" s="9"/>
      <c r="G404" s="9"/>
    </row>
    <row r="405" spans="1:7" x14ac:dyDescent="0.3">
      <c r="A405" s="9"/>
      <c r="B405" s="9"/>
      <c r="C405" s="9"/>
      <c r="G405" s="9"/>
    </row>
    <row r="406" spans="1:7" x14ac:dyDescent="0.3">
      <c r="A406" s="9"/>
      <c r="B406" s="9"/>
      <c r="C406" s="9"/>
      <c r="G406" s="9"/>
    </row>
    <row r="407" spans="1:7" x14ac:dyDescent="0.3">
      <c r="A407" s="9"/>
      <c r="B407" s="9"/>
      <c r="C407" s="9"/>
      <c r="G407" s="9"/>
    </row>
    <row r="408" spans="1:7" x14ac:dyDescent="0.3">
      <c r="A408" s="9"/>
      <c r="B408" s="9"/>
      <c r="C408" s="9"/>
      <c r="G408" s="9"/>
    </row>
    <row r="409" spans="1:7" x14ac:dyDescent="0.3">
      <c r="A409" s="9"/>
      <c r="B409" s="9"/>
      <c r="C409" s="9"/>
      <c r="G409" s="9"/>
    </row>
    <row r="410" spans="1:7" x14ac:dyDescent="0.3">
      <c r="A410" s="9"/>
      <c r="B410" s="9"/>
      <c r="C410" s="9"/>
      <c r="G410" s="9"/>
    </row>
    <row r="411" spans="1:7" x14ac:dyDescent="0.3">
      <c r="A411" s="9"/>
      <c r="B411" s="9"/>
      <c r="C411" s="9"/>
      <c r="G411" s="9"/>
    </row>
    <row r="412" spans="1:7" x14ac:dyDescent="0.3">
      <c r="A412" s="9"/>
      <c r="B412" s="9"/>
      <c r="C412" s="9"/>
      <c r="G412" s="9"/>
    </row>
    <row r="413" spans="1:7" x14ac:dyDescent="0.3">
      <c r="A413" s="9"/>
      <c r="B413" s="9"/>
      <c r="C413" s="9"/>
      <c r="G413" s="9"/>
    </row>
    <row r="414" spans="1:7" x14ac:dyDescent="0.3">
      <c r="A414" s="9"/>
      <c r="B414" s="9"/>
      <c r="C414" s="9"/>
      <c r="G414" s="9"/>
    </row>
    <row r="415" spans="1:7" x14ac:dyDescent="0.3">
      <c r="A415" s="9"/>
      <c r="B415" s="9"/>
      <c r="C415" s="9"/>
      <c r="G415" s="9"/>
    </row>
    <row r="416" spans="1:7" x14ac:dyDescent="0.3">
      <c r="A416" s="9"/>
      <c r="B416" s="9"/>
      <c r="C416" s="9"/>
      <c r="G416" s="9"/>
    </row>
    <row r="417" spans="1:7" x14ac:dyDescent="0.3">
      <c r="A417" s="9"/>
      <c r="B417" s="9"/>
      <c r="C417" s="9"/>
      <c r="G417" s="9"/>
    </row>
    <row r="418" spans="1:7" x14ac:dyDescent="0.3">
      <c r="A418" s="9"/>
      <c r="B418" s="9"/>
      <c r="C418" s="9"/>
      <c r="G418" s="9"/>
    </row>
    <row r="419" spans="1:7" x14ac:dyDescent="0.3">
      <c r="A419" s="9"/>
      <c r="B419" s="9"/>
      <c r="C419" s="9"/>
      <c r="G419" s="9"/>
    </row>
    <row r="420" spans="1:7" x14ac:dyDescent="0.3">
      <c r="A420" s="9"/>
      <c r="B420" s="9"/>
      <c r="C420" s="9"/>
      <c r="G420" s="9"/>
    </row>
    <row r="421" spans="1:7" x14ac:dyDescent="0.3">
      <c r="A421" s="9"/>
      <c r="B421" s="9"/>
      <c r="C421" s="9"/>
      <c r="G421" s="9"/>
    </row>
    <row r="422" spans="1:7" x14ac:dyDescent="0.3">
      <c r="A422" s="9"/>
      <c r="B422" s="9"/>
      <c r="C422" s="9"/>
      <c r="G422" s="9"/>
    </row>
    <row r="423" spans="1:7" x14ac:dyDescent="0.3">
      <c r="A423" s="9"/>
      <c r="B423" s="9"/>
      <c r="C423" s="9"/>
      <c r="G423" s="9"/>
    </row>
    <row r="424" spans="1:7" x14ac:dyDescent="0.3">
      <c r="A424" s="9"/>
      <c r="B424" s="9"/>
      <c r="C424" s="9"/>
      <c r="G424" s="9"/>
    </row>
    <row r="425" spans="1:7" x14ac:dyDescent="0.3">
      <c r="A425" s="9"/>
      <c r="B425" s="9"/>
      <c r="C425" s="9"/>
      <c r="G425" s="9"/>
    </row>
    <row r="426" spans="1:7" x14ac:dyDescent="0.3">
      <c r="A426" s="9"/>
      <c r="B426" s="9"/>
      <c r="C426" s="9"/>
      <c r="G426" s="9"/>
    </row>
    <row r="427" spans="1:7" x14ac:dyDescent="0.3">
      <c r="A427" s="9"/>
      <c r="B427" s="9"/>
      <c r="C427" s="9"/>
      <c r="G427" s="9"/>
    </row>
    <row r="428" spans="1:7" x14ac:dyDescent="0.3">
      <c r="A428" s="9"/>
      <c r="B428" s="9"/>
      <c r="C428" s="9"/>
      <c r="G428" s="9"/>
    </row>
    <row r="429" spans="1:7" x14ac:dyDescent="0.3">
      <c r="A429" s="9"/>
      <c r="B429" s="9"/>
      <c r="C429" s="9"/>
      <c r="G429" s="9"/>
    </row>
    <row r="430" spans="1:7" x14ac:dyDescent="0.3">
      <c r="A430" s="9"/>
      <c r="B430" s="9"/>
      <c r="C430" s="9"/>
      <c r="G430" s="9"/>
    </row>
    <row r="431" spans="1:7" x14ac:dyDescent="0.3">
      <c r="A431" s="9"/>
      <c r="B431" s="9"/>
      <c r="C431" s="9"/>
      <c r="G431" s="9"/>
    </row>
    <row r="432" spans="1:7" x14ac:dyDescent="0.3">
      <c r="A432" s="9"/>
      <c r="B432" s="9"/>
      <c r="C432" s="9"/>
      <c r="G432" s="9"/>
    </row>
    <row r="433" spans="1:7" x14ac:dyDescent="0.3">
      <c r="A433" s="9"/>
      <c r="B433" s="9"/>
      <c r="C433" s="9"/>
      <c r="G433" s="9"/>
    </row>
    <row r="434" spans="1:7" x14ac:dyDescent="0.3">
      <c r="A434" s="9"/>
      <c r="B434" s="9"/>
      <c r="C434" s="9"/>
      <c r="G434" s="9"/>
    </row>
    <row r="435" spans="1:7" x14ac:dyDescent="0.3">
      <c r="A435" s="9"/>
      <c r="B435" s="9"/>
      <c r="C435" s="9"/>
      <c r="G435" s="9"/>
    </row>
    <row r="436" spans="1:7" x14ac:dyDescent="0.3">
      <c r="A436" s="9"/>
      <c r="B436" s="9"/>
      <c r="C436" s="9"/>
      <c r="G436" s="9"/>
    </row>
    <row r="437" spans="1:7" x14ac:dyDescent="0.3">
      <c r="A437" s="9"/>
      <c r="B437" s="9"/>
      <c r="C437" s="9"/>
      <c r="G437" s="9"/>
    </row>
    <row r="438" spans="1:7" x14ac:dyDescent="0.3">
      <c r="A438" s="9"/>
      <c r="B438" s="9"/>
      <c r="C438" s="9"/>
      <c r="G438" s="9"/>
    </row>
    <row r="439" spans="1:7" x14ac:dyDescent="0.3">
      <c r="A439" s="9"/>
      <c r="B439" s="9"/>
      <c r="C439" s="9"/>
      <c r="G439" s="9"/>
    </row>
    <row r="440" spans="1:7" x14ac:dyDescent="0.3">
      <c r="A440" s="9"/>
      <c r="B440" s="9"/>
      <c r="C440" s="9"/>
      <c r="G440" s="9"/>
    </row>
    <row r="441" spans="1:7" x14ac:dyDescent="0.3">
      <c r="A441" s="9"/>
      <c r="B441" s="9"/>
      <c r="C441" s="9"/>
      <c r="G441" s="9"/>
    </row>
    <row r="442" spans="1:7" x14ac:dyDescent="0.3">
      <c r="A442" s="9"/>
      <c r="B442" s="9"/>
      <c r="C442" s="9"/>
      <c r="G442" s="9"/>
    </row>
    <row r="443" spans="1:7" x14ac:dyDescent="0.3">
      <c r="A443" s="9"/>
      <c r="B443" s="9"/>
      <c r="C443" s="9"/>
      <c r="G443" s="9"/>
    </row>
    <row r="444" spans="1:7" x14ac:dyDescent="0.3">
      <c r="A444" s="9"/>
      <c r="B444" s="9"/>
      <c r="C444" s="9"/>
      <c r="G444" s="9"/>
    </row>
    <row r="445" spans="1:7" x14ac:dyDescent="0.3">
      <c r="A445" s="9"/>
      <c r="B445" s="9"/>
      <c r="C445" s="9"/>
      <c r="G445" s="9"/>
    </row>
    <row r="446" spans="1:7" x14ac:dyDescent="0.3">
      <c r="A446" s="9"/>
      <c r="B446" s="9"/>
      <c r="C446" s="9"/>
      <c r="G446" s="9"/>
    </row>
    <row r="447" spans="1:7" x14ac:dyDescent="0.3">
      <c r="A447" s="9"/>
      <c r="B447" s="9"/>
      <c r="C447" s="9"/>
      <c r="G447" s="9"/>
    </row>
    <row r="448" spans="1:7" x14ac:dyDescent="0.3">
      <c r="A448" s="9"/>
      <c r="B448" s="9"/>
      <c r="C448" s="9"/>
      <c r="G448" s="9"/>
    </row>
    <row r="449" spans="1:7" x14ac:dyDescent="0.3">
      <c r="A449" s="9"/>
      <c r="B449" s="9"/>
      <c r="C449" s="9"/>
      <c r="G449" s="9"/>
    </row>
    <row r="450" spans="1:7" x14ac:dyDescent="0.3">
      <c r="A450" s="9"/>
      <c r="B450" s="9"/>
      <c r="C450" s="9"/>
      <c r="G450" s="9"/>
    </row>
    <row r="451" spans="1:7" x14ac:dyDescent="0.3">
      <c r="A451" s="9"/>
      <c r="B451" s="9"/>
      <c r="C451" s="9"/>
      <c r="G451" s="9"/>
    </row>
    <row r="452" spans="1:7" x14ac:dyDescent="0.3">
      <c r="A452" s="9"/>
      <c r="B452" s="9"/>
      <c r="C452" s="9"/>
      <c r="G452" s="9"/>
    </row>
    <row r="453" spans="1:7" x14ac:dyDescent="0.3">
      <c r="A453" s="9"/>
      <c r="B453" s="9"/>
      <c r="C453" s="9"/>
      <c r="G453" s="9"/>
    </row>
    <row r="454" spans="1:7" x14ac:dyDescent="0.3">
      <c r="A454" s="9"/>
      <c r="B454" s="9"/>
      <c r="C454" s="9"/>
      <c r="G454" s="9"/>
    </row>
    <row r="455" spans="1:7" x14ac:dyDescent="0.3">
      <c r="A455" s="9"/>
      <c r="B455" s="9"/>
      <c r="C455" s="9"/>
      <c r="G455" s="9"/>
    </row>
    <row r="456" spans="1:7" x14ac:dyDescent="0.3">
      <c r="A456" s="9"/>
      <c r="B456" s="9"/>
      <c r="C456" s="9"/>
      <c r="G456" s="9"/>
    </row>
    <row r="457" spans="1:7" x14ac:dyDescent="0.3">
      <c r="A457" s="9"/>
      <c r="B457" s="9"/>
      <c r="C457" s="9"/>
      <c r="G457" s="9"/>
    </row>
    <row r="458" spans="1:7" x14ac:dyDescent="0.3">
      <c r="A458" s="9"/>
      <c r="B458" s="9"/>
      <c r="C458" s="9"/>
      <c r="G458" s="9"/>
    </row>
    <row r="459" spans="1:7" x14ac:dyDescent="0.3">
      <c r="A459" s="9"/>
      <c r="B459" s="9"/>
      <c r="C459" s="9"/>
      <c r="G459" s="9"/>
    </row>
    <row r="460" spans="1:7" x14ac:dyDescent="0.3">
      <c r="A460" s="9"/>
      <c r="B460" s="9"/>
      <c r="C460" s="9"/>
      <c r="G460" s="9"/>
    </row>
    <row r="461" spans="1:7" x14ac:dyDescent="0.3">
      <c r="A461" s="9"/>
      <c r="B461" s="9"/>
      <c r="C461" s="9"/>
      <c r="G461" s="9"/>
    </row>
    <row r="462" spans="1:7" x14ac:dyDescent="0.3">
      <c r="A462" s="9"/>
      <c r="B462" s="9"/>
      <c r="C462" s="9"/>
      <c r="G462" s="9"/>
    </row>
    <row r="463" spans="1:7" x14ac:dyDescent="0.3">
      <c r="A463" s="9"/>
      <c r="B463" s="9"/>
      <c r="C463" s="9"/>
      <c r="G463" s="9"/>
    </row>
    <row r="464" spans="1:7" x14ac:dyDescent="0.3">
      <c r="A464" s="9"/>
      <c r="B464" s="9"/>
      <c r="C464" s="9"/>
      <c r="G464" s="9"/>
    </row>
    <row r="465" spans="1:7" x14ac:dyDescent="0.3">
      <c r="A465" s="9"/>
      <c r="B465" s="9"/>
      <c r="C465" s="9"/>
      <c r="G465" s="9"/>
    </row>
    <row r="466" spans="1:7" x14ac:dyDescent="0.3">
      <c r="A466" s="9"/>
      <c r="B466" s="9"/>
      <c r="C466" s="9"/>
      <c r="G466" s="9"/>
    </row>
    <row r="467" spans="1:7" x14ac:dyDescent="0.3">
      <c r="A467" s="9"/>
      <c r="B467" s="9"/>
      <c r="C467" s="9"/>
      <c r="G467" s="9"/>
    </row>
    <row r="468" spans="1:7" x14ac:dyDescent="0.3">
      <c r="A468" s="9"/>
      <c r="B468" s="9"/>
      <c r="C468" s="9"/>
      <c r="G468" s="9"/>
    </row>
    <row r="469" spans="1:7" x14ac:dyDescent="0.3">
      <c r="A469" s="9"/>
      <c r="B469" s="9"/>
      <c r="C469" s="9"/>
      <c r="G469" s="9"/>
    </row>
    <row r="470" spans="1:7" x14ac:dyDescent="0.3">
      <c r="A470" s="9"/>
      <c r="B470" s="9"/>
      <c r="C470" s="9"/>
      <c r="G470" s="9"/>
    </row>
    <row r="471" spans="1:7" x14ac:dyDescent="0.3">
      <c r="A471" s="9"/>
      <c r="B471" s="9"/>
      <c r="C471" s="9"/>
      <c r="G471" s="9"/>
    </row>
    <row r="472" spans="1:7" x14ac:dyDescent="0.3">
      <c r="A472" s="9"/>
      <c r="B472" s="9"/>
      <c r="C472" s="9"/>
      <c r="G472" s="9"/>
    </row>
    <row r="473" spans="1:7" x14ac:dyDescent="0.3">
      <c r="A473" s="9"/>
      <c r="B473" s="9"/>
      <c r="C473" s="9"/>
      <c r="G473" s="9"/>
    </row>
    <row r="474" spans="1:7" x14ac:dyDescent="0.3">
      <c r="A474" s="9"/>
      <c r="B474" s="9"/>
      <c r="C474" s="9"/>
      <c r="G474" s="9"/>
    </row>
    <row r="475" spans="1:7" x14ac:dyDescent="0.3">
      <c r="A475" s="9"/>
      <c r="B475" s="9"/>
      <c r="C475" s="9"/>
      <c r="G475" s="9"/>
    </row>
    <row r="476" spans="1:7" x14ac:dyDescent="0.3">
      <c r="A476" s="9"/>
      <c r="B476" s="9"/>
      <c r="C476" s="9"/>
      <c r="G476" s="9"/>
    </row>
    <row r="477" spans="1:7" x14ac:dyDescent="0.3">
      <c r="A477" s="9"/>
      <c r="B477" s="9"/>
      <c r="C477" s="9"/>
      <c r="G477" s="9"/>
    </row>
    <row r="478" spans="1:7" x14ac:dyDescent="0.3">
      <c r="A478" s="9"/>
      <c r="B478" s="9"/>
      <c r="C478" s="9"/>
      <c r="G478" s="9"/>
    </row>
    <row r="479" spans="1:7" x14ac:dyDescent="0.3">
      <c r="A479" s="9"/>
      <c r="B479" s="9"/>
      <c r="C479" s="9"/>
      <c r="G479" s="9"/>
    </row>
    <row r="480" spans="1:7" x14ac:dyDescent="0.3">
      <c r="A480" s="9"/>
      <c r="B480" s="9"/>
      <c r="C480" s="9"/>
      <c r="G480" s="9"/>
    </row>
    <row r="481" spans="1:7" x14ac:dyDescent="0.3">
      <c r="A481" s="9"/>
      <c r="B481" s="9"/>
      <c r="C481" s="9"/>
      <c r="G481" s="9"/>
    </row>
    <row r="482" spans="1:7" x14ac:dyDescent="0.3">
      <c r="A482" s="9"/>
      <c r="B482" s="9"/>
      <c r="C482" s="9"/>
      <c r="G482" s="9"/>
    </row>
    <row r="483" spans="1:7" x14ac:dyDescent="0.3">
      <c r="A483" s="9"/>
      <c r="B483" s="9"/>
      <c r="C483" s="9"/>
      <c r="G483" s="9"/>
    </row>
    <row r="484" spans="1:7" x14ac:dyDescent="0.3">
      <c r="A484" s="9"/>
      <c r="B484" s="9"/>
      <c r="C484" s="9"/>
      <c r="G484" s="9"/>
    </row>
    <row r="485" spans="1:7" x14ac:dyDescent="0.3">
      <c r="A485" s="9"/>
      <c r="B485" s="9"/>
      <c r="C485" s="9"/>
      <c r="G485" s="9"/>
    </row>
    <row r="486" spans="1:7" x14ac:dyDescent="0.3">
      <c r="A486" s="9"/>
      <c r="B486" s="9"/>
      <c r="C486" s="9"/>
      <c r="G486" s="9"/>
    </row>
    <row r="487" spans="1:7" x14ac:dyDescent="0.3">
      <c r="A487" s="9"/>
      <c r="B487" s="9"/>
      <c r="C487" s="9"/>
      <c r="G487" s="9"/>
    </row>
    <row r="488" spans="1:7" x14ac:dyDescent="0.3">
      <c r="A488" s="9"/>
      <c r="B488" s="9"/>
      <c r="C488" s="9"/>
      <c r="G488" s="9"/>
    </row>
    <row r="489" spans="1:7" x14ac:dyDescent="0.3">
      <c r="A489" s="9"/>
      <c r="B489" s="9"/>
      <c r="C489" s="9"/>
      <c r="G489" s="9"/>
    </row>
    <row r="490" spans="1:7" x14ac:dyDescent="0.3">
      <c r="A490" s="9"/>
      <c r="B490" s="9"/>
      <c r="C490" s="9"/>
      <c r="G490" s="9"/>
    </row>
    <row r="491" spans="1:7" x14ac:dyDescent="0.3">
      <c r="A491" s="9"/>
      <c r="B491" s="9"/>
      <c r="C491" s="9"/>
      <c r="G491" s="9"/>
    </row>
    <row r="492" spans="1:7" x14ac:dyDescent="0.3">
      <c r="A492" s="9"/>
      <c r="B492" s="9"/>
      <c r="C492" s="9"/>
      <c r="G492" s="9"/>
    </row>
    <row r="493" spans="1:7" x14ac:dyDescent="0.3">
      <c r="A493" s="9"/>
      <c r="B493" s="9"/>
      <c r="C493" s="9"/>
      <c r="G493" s="9"/>
    </row>
    <row r="494" spans="1:7" x14ac:dyDescent="0.3">
      <c r="A494" s="9"/>
      <c r="B494" s="9"/>
      <c r="C494" s="9"/>
      <c r="G494" s="9"/>
    </row>
    <row r="495" spans="1:7" x14ac:dyDescent="0.3">
      <c r="A495" s="9"/>
      <c r="B495" s="9"/>
      <c r="C495" s="9"/>
      <c r="G495" s="9"/>
    </row>
    <row r="496" spans="1:7" x14ac:dyDescent="0.3">
      <c r="A496" s="9"/>
      <c r="B496" s="9"/>
      <c r="C496" s="9"/>
      <c r="G496" s="9"/>
    </row>
    <row r="497" spans="1:7" x14ac:dyDescent="0.3">
      <c r="A497" s="9"/>
      <c r="B497" s="9"/>
      <c r="C497" s="9"/>
      <c r="G497" s="9"/>
    </row>
    <row r="498" spans="1:7" x14ac:dyDescent="0.3">
      <c r="A498" s="9"/>
      <c r="B498" s="9"/>
      <c r="C498" s="9"/>
      <c r="G498" s="9"/>
    </row>
    <row r="499" spans="1:7" x14ac:dyDescent="0.3">
      <c r="A499" s="9"/>
      <c r="B499" s="9"/>
      <c r="C499" s="9"/>
      <c r="G499" s="9"/>
    </row>
    <row r="500" spans="1:7" x14ac:dyDescent="0.3">
      <c r="A500" s="9"/>
      <c r="B500" s="9"/>
      <c r="C500" s="9"/>
      <c r="G500" s="9"/>
    </row>
    <row r="501" spans="1:7" x14ac:dyDescent="0.3">
      <c r="A501" s="9"/>
      <c r="B501" s="9"/>
      <c r="C501" s="9"/>
      <c r="G501" s="9"/>
    </row>
    <row r="502" spans="1:7" x14ac:dyDescent="0.3">
      <c r="A502" s="9"/>
      <c r="B502" s="9"/>
      <c r="C502" s="9"/>
      <c r="G502" s="9"/>
    </row>
    <row r="503" spans="1:7" x14ac:dyDescent="0.3">
      <c r="A503" s="9"/>
      <c r="B503" s="9"/>
      <c r="C503" s="9"/>
      <c r="G503" s="9"/>
    </row>
    <row r="504" spans="1:7" x14ac:dyDescent="0.3">
      <c r="A504" s="9"/>
      <c r="B504" s="9"/>
      <c r="C504" s="9"/>
      <c r="G504" s="9"/>
    </row>
    <row r="505" spans="1:7" x14ac:dyDescent="0.3">
      <c r="A505" s="9"/>
      <c r="B505" s="9"/>
      <c r="C505" s="9"/>
      <c r="G505" s="9"/>
    </row>
    <row r="506" spans="1:7" x14ac:dyDescent="0.3">
      <c r="A506" s="9"/>
      <c r="B506" s="9"/>
      <c r="C506" s="9"/>
      <c r="G506" s="9"/>
    </row>
    <row r="507" spans="1:7" x14ac:dyDescent="0.3">
      <c r="A507" s="9"/>
      <c r="B507" s="9"/>
      <c r="C507" s="9"/>
      <c r="G507" s="9"/>
    </row>
    <row r="508" spans="1:7" x14ac:dyDescent="0.3">
      <c r="A508" s="9"/>
      <c r="B508" s="9"/>
      <c r="C508" s="9"/>
      <c r="G508" s="9"/>
    </row>
    <row r="509" spans="1:7" x14ac:dyDescent="0.3">
      <c r="A509" s="9"/>
      <c r="B509" s="9"/>
      <c r="C509" s="9"/>
      <c r="G509" s="9"/>
    </row>
    <row r="510" spans="1:7" x14ac:dyDescent="0.3">
      <c r="G510" s="9"/>
    </row>
    <row r="511" spans="1:7" x14ac:dyDescent="0.3">
      <c r="G511" s="9"/>
    </row>
    <row r="512" spans="1:7" x14ac:dyDescent="0.3">
      <c r="G512" s="9"/>
    </row>
    <row r="513" spans="7:7" x14ac:dyDescent="0.3">
      <c r="G513" s="9"/>
    </row>
    <row r="514" spans="7:7" x14ac:dyDescent="0.3">
      <c r="G514" s="9"/>
    </row>
    <row r="515" spans="7:7" x14ac:dyDescent="0.3">
      <c r="G515" s="9"/>
    </row>
    <row r="516" spans="7:7" x14ac:dyDescent="0.3">
      <c r="G516" s="9"/>
    </row>
    <row r="517" spans="7:7" x14ac:dyDescent="0.3">
      <c r="G517" s="9"/>
    </row>
    <row r="518" spans="7:7" x14ac:dyDescent="0.3">
      <c r="G518" s="9"/>
    </row>
    <row r="519" spans="7:7" x14ac:dyDescent="0.3">
      <c r="G519" s="9"/>
    </row>
    <row r="520" spans="7:7" x14ac:dyDescent="0.3">
      <c r="G520" s="9"/>
    </row>
    <row r="521" spans="7:7" x14ac:dyDescent="0.3">
      <c r="G521" s="9"/>
    </row>
    <row r="522" spans="7:7" x14ac:dyDescent="0.3">
      <c r="G522" s="9"/>
    </row>
    <row r="523" spans="7:7" x14ac:dyDescent="0.3">
      <c r="G523" s="9"/>
    </row>
    <row r="524" spans="7:7" x14ac:dyDescent="0.3">
      <c r="G524" s="9"/>
    </row>
    <row r="525" spans="7:7" x14ac:dyDescent="0.3">
      <c r="G525" s="9"/>
    </row>
    <row r="526" spans="7:7" x14ac:dyDescent="0.3">
      <c r="G526" s="9"/>
    </row>
    <row r="527" spans="7:7" x14ac:dyDescent="0.3">
      <c r="G527" s="9"/>
    </row>
    <row r="528" spans="7:7" x14ac:dyDescent="0.3">
      <c r="G528" s="9"/>
    </row>
    <row r="529" spans="7:7" x14ac:dyDescent="0.3">
      <c r="G529" s="9"/>
    </row>
    <row r="530" spans="7:7" x14ac:dyDescent="0.3">
      <c r="G530" s="9"/>
    </row>
    <row r="531" spans="7:7" x14ac:dyDescent="0.3">
      <c r="G531" s="9"/>
    </row>
    <row r="532" spans="7:7" x14ac:dyDescent="0.3">
      <c r="G532" s="9"/>
    </row>
    <row r="533" spans="7:7" x14ac:dyDescent="0.3">
      <c r="G533" s="9"/>
    </row>
    <row r="534" spans="7:7" x14ac:dyDescent="0.3">
      <c r="G534" s="9"/>
    </row>
    <row r="535" spans="7:7" x14ac:dyDescent="0.3">
      <c r="G535" s="9"/>
    </row>
    <row r="536" spans="7:7" x14ac:dyDescent="0.3">
      <c r="G536" s="9"/>
    </row>
    <row r="537" spans="7:7" x14ac:dyDescent="0.3">
      <c r="G537" s="9"/>
    </row>
    <row r="538" spans="7:7" x14ac:dyDescent="0.3">
      <c r="G538" s="9"/>
    </row>
    <row r="539" spans="7:7" x14ac:dyDescent="0.3">
      <c r="G539" s="9"/>
    </row>
    <row r="540" spans="7:7" x14ac:dyDescent="0.3">
      <c r="G540" s="9"/>
    </row>
    <row r="541" spans="7:7" x14ac:dyDescent="0.3">
      <c r="G541" s="9"/>
    </row>
    <row r="542" spans="7:7" x14ac:dyDescent="0.3">
      <c r="G542" s="9"/>
    </row>
    <row r="543" spans="7:7" x14ac:dyDescent="0.3">
      <c r="G543" s="9"/>
    </row>
    <row r="544" spans="7:7" x14ac:dyDescent="0.3">
      <c r="G544" s="9"/>
    </row>
    <row r="545" spans="7:7" x14ac:dyDescent="0.3">
      <c r="G545" s="9"/>
    </row>
    <row r="546" spans="7:7" x14ac:dyDescent="0.3">
      <c r="G546" s="9"/>
    </row>
    <row r="547" spans="7:7" x14ac:dyDescent="0.3">
      <c r="G547" s="9"/>
    </row>
    <row r="548" spans="7:7" x14ac:dyDescent="0.3">
      <c r="G548" s="9"/>
    </row>
    <row r="549" spans="7:7" x14ac:dyDescent="0.3">
      <c r="G549" s="9"/>
    </row>
    <row r="550" spans="7:7" x14ac:dyDescent="0.3">
      <c r="G550" s="9"/>
    </row>
    <row r="551" spans="7:7" x14ac:dyDescent="0.3">
      <c r="G551" s="9"/>
    </row>
    <row r="552" spans="7:7" x14ac:dyDescent="0.3">
      <c r="G552" s="9"/>
    </row>
    <row r="553" spans="7:7" x14ac:dyDescent="0.3">
      <c r="G553" s="9"/>
    </row>
    <row r="554" spans="7:7" x14ac:dyDescent="0.3">
      <c r="G554" s="9"/>
    </row>
    <row r="555" spans="7:7" x14ac:dyDescent="0.3">
      <c r="G555" s="9"/>
    </row>
    <row r="556" spans="7:7" x14ac:dyDescent="0.3">
      <c r="G556" s="9"/>
    </row>
    <row r="557" spans="7:7" x14ac:dyDescent="0.3">
      <c r="G557" s="9"/>
    </row>
    <row r="558" spans="7:7" x14ac:dyDescent="0.3">
      <c r="G558" s="9"/>
    </row>
    <row r="559" spans="7:7" x14ac:dyDescent="0.3">
      <c r="G559" s="9"/>
    </row>
    <row r="560" spans="7:7" x14ac:dyDescent="0.3">
      <c r="G560" s="9"/>
    </row>
    <row r="561" spans="7:7" x14ac:dyDescent="0.3">
      <c r="G561" s="9"/>
    </row>
    <row r="562" spans="7:7" x14ac:dyDescent="0.3">
      <c r="G562" s="9"/>
    </row>
    <row r="563" spans="7:7" x14ac:dyDescent="0.3">
      <c r="G563" s="9"/>
    </row>
    <row r="564" spans="7:7" x14ac:dyDescent="0.3">
      <c r="G564" s="9"/>
    </row>
    <row r="565" spans="7:7" x14ac:dyDescent="0.3">
      <c r="G565" s="9"/>
    </row>
    <row r="566" spans="7:7" x14ac:dyDescent="0.3">
      <c r="G566" s="9"/>
    </row>
    <row r="567" spans="7:7" x14ac:dyDescent="0.3">
      <c r="G567" s="9"/>
    </row>
    <row r="568" spans="7:7" x14ac:dyDescent="0.3">
      <c r="G568" s="9"/>
    </row>
    <row r="569" spans="7:7" x14ac:dyDescent="0.3">
      <c r="G569" s="9"/>
    </row>
    <row r="570" spans="7:7" x14ac:dyDescent="0.3">
      <c r="G570" s="9"/>
    </row>
    <row r="571" spans="7:7" x14ac:dyDescent="0.3">
      <c r="G571" s="9"/>
    </row>
    <row r="572" spans="7:7" x14ac:dyDescent="0.3">
      <c r="G572" s="9"/>
    </row>
    <row r="573" spans="7:7" x14ac:dyDescent="0.3">
      <c r="G573" s="9"/>
    </row>
    <row r="574" spans="7:7" x14ac:dyDescent="0.3">
      <c r="G574" s="9"/>
    </row>
    <row r="575" spans="7:7" x14ac:dyDescent="0.3">
      <c r="G575" s="9"/>
    </row>
    <row r="576" spans="7:7" x14ac:dyDescent="0.3">
      <c r="G576" s="9"/>
    </row>
    <row r="577" spans="7:7" x14ac:dyDescent="0.3">
      <c r="G577" s="9"/>
    </row>
    <row r="578" spans="7:7" x14ac:dyDescent="0.3">
      <c r="G578" s="9"/>
    </row>
    <row r="579" spans="7:7" x14ac:dyDescent="0.3">
      <c r="G579" s="9"/>
    </row>
    <row r="580" spans="7:7" x14ac:dyDescent="0.3">
      <c r="G580" s="9"/>
    </row>
    <row r="581" spans="7:7" x14ac:dyDescent="0.3">
      <c r="G581" s="9"/>
    </row>
    <row r="582" spans="7:7" x14ac:dyDescent="0.3">
      <c r="G582" s="9"/>
    </row>
    <row r="583" spans="7:7" x14ac:dyDescent="0.3">
      <c r="G583" s="9"/>
    </row>
    <row r="584" spans="7:7" x14ac:dyDescent="0.3">
      <c r="G584" s="9"/>
    </row>
    <row r="585" spans="7:7" x14ac:dyDescent="0.3">
      <c r="G585" s="9"/>
    </row>
    <row r="586" spans="7:7" x14ac:dyDescent="0.3">
      <c r="G586" s="9"/>
    </row>
    <row r="587" spans="7:7" x14ac:dyDescent="0.3">
      <c r="G587" s="9"/>
    </row>
    <row r="588" spans="7:7" x14ac:dyDescent="0.3">
      <c r="G588" s="9"/>
    </row>
    <row r="589" spans="7:7" x14ac:dyDescent="0.3">
      <c r="G589" s="9"/>
    </row>
    <row r="590" spans="7:7" x14ac:dyDescent="0.3">
      <c r="G590" s="9"/>
    </row>
    <row r="591" spans="7:7" x14ac:dyDescent="0.3">
      <c r="G591" s="9"/>
    </row>
    <row r="592" spans="7:7" x14ac:dyDescent="0.3">
      <c r="G592" s="9"/>
    </row>
    <row r="593" spans="7:7" x14ac:dyDescent="0.3">
      <c r="G593" s="9"/>
    </row>
    <row r="594" spans="7:7" x14ac:dyDescent="0.3">
      <c r="G594" s="9"/>
    </row>
    <row r="595" spans="7:7" x14ac:dyDescent="0.3">
      <c r="G595" s="9"/>
    </row>
    <row r="596" spans="7:7" x14ac:dyDescent="0.3">
      <c r="G596" s="9"/>
    </row>
    <row r="597" spans="7:7" x14ac:dyDescent="0.3">
      <c r="G597" s="9"/>
    </row>
    <row r="598" spans="7:7" x14ac:dyDescent="0.3">
      <c r="G598" s="9"/>
    </row>
    <row r="599" spans="7:7" x14ac:dyDescent="0.3">
      <c r="G599" s="9"/>
    </row>
    <row r="600" spans="7:7" x14ac:dyDescent="0.3">
      <c r="G600" s="9"/>
    </row>
    <row r="601" spans="7:7" x14ac:dyDescent="0.3">
      <c r="G601" s="9"/>
    </row>
    <row r="602" spans="7:7" x14ac:dyDescent="0.3">
      <c r="G602" s="9"/>
    </row>
    <row r="603" spans="7:7" x14ac:dyDescent="0.3">
      <c r="G603" s="9"/>
    </row>
    <row r="604" spans="7:7" x14ac:dyDescent="0.3">
      <c r="G604" s="9"/>
    </row>
    <row r="605" spans="7:7" x14ac:dyDescent="0.3">
      <c r="G605" s="9"/>
    </row>
    <row r="606" spans="7:7" x14ac:dyDescent="0.3">
      <c r="G606" s="9"/>
    </row>
    <row r="607" spans="7:7" x14ac:dyDescent="0.3">
      <c r="G607" s="9"/>
    </row>
    <row r="608" spans="7:7" x14ac:dyDescent="0.3">
      <c r="G608" s="9"/>
    </row>
    <row r="609" spans="7:7" x14ac:dyDescent="0.3">
      <c r="G609" s="9"/>
    </row>
    <row r="610" spans="7:7" x14ac:dyDescent="0.3">
      <c r="G610" s="9"/>
    </row>
    <row r="611" spans="7:7" x14ac:dyDescent="0.3">
      <c r="G611" s="9"/>
    </row>
    <row r="612" spans="7:7" x14ac:dyDescent="0.3">
      <c r="G612" s="9"/>
    </row>
    <row r="613" spans="7:7" x14ac:dyDescent="0.3">
      <c r="G613" s="9"/>
    </row>
    <row r="614" spans="7:7" x14ac:dyDescent="0.3">
      <c r="G614" s="9"/>
    </row>
    <row r="615" spans="7:7" x14ac:dyDescent="0.3">
      <c r="G615" s="9"/>
    </row>
    <row r="616" spans="7:7" x14ac:dyDescent="0.3">
      <c r="G616" s="9"/>
    </row>
    <row r="617" spans="7:7" x14ac:dyDescent="0.3">
      <c r="G617" s="9"/>
    </row>
    <row r="618" spans="7:7" x14ac:dyDescent="0.3">
      <c r="G618" s="9"/>
    </row>
    <row r="619" spans="7:7" x14ac:dyDescent="0.3">
      <c r="G619" s="9"/>
    </row>
    <row r="620" spans="7:7" x14ac:dyDescent="0.3">
      <c r="G620" s="9"/>
    </row>
    <row r="621" spans="7:7" x14ac:dyDescent="0.3">
      <c r="G621" s="9"/>
    </row>
    <row r="622" spans="7:7" x14ac:dyDescent="0.3">
      <c r="G622" s="9"/>
    </row>
    <row r="623" spans="7:7" x14ac:dyDescent="0.3">
      <c r="G623" s="9"/>
    </row>
    <row r="624" spans="7:7" x14ac:dyDescent="0.3">
      <c r="G624" s="9"/>
    </row>
    <row r="625" spans="7:7" x14ac:dyDescent="0.3">
      <c r="G625" s="9"/>
    </row>
    <row r="626" spans="7:7" x14ac:dyDescent="0.3">
      <c r="G626" s="9"/>
    </row>
    <row r="627" spans="7:7" x14ac:dyDescent="0.3">
      <c r="G627" s="9"/>
    </row>
    <row r="628" spans="7:7" x14ac:dyDescent="0.3">
      <c r="G628" s="9"/>
    </row>
    <row r="629" spans="7:7" x14ac:dyDescent="0.3">
      <c r="G629" s="9"/>
    </row>
    <row r="630" spans="7:7" x14ac:dyDescent="0.3">
      <c r="G630" s="9"/>
    </row>
    <row r="631" spans="7:7" x14ac:dyDescent="0.3">
      <c r="G631" s="9"/>
    </row>
    <row r="632" spans="7:7" x14ac:dyDescent="0.3">
      <c r="G632" s="9"/>
    </row>
    <row r="633" spans="7:7" x14ac:dyDescent="0.3">
      <c r="G633" s="9"/>
    </row>
    <row r="634" spans="7:7" x14ac:dyDescent="0.3">
      <c r="G634" s="9"/>
    </row>
    <row r="635" spans="7:7" x14ac:dyDescent="0.3">
      <c r="G635" s="9"/>
    </row>
    <row r="636" spans="7:7" x14ac:dyDescent="0.3">
      <c r="G636" s="9"/>
    </row>
    <row r="637" spans="7:7" x14ac:dyDescent="0.3">
      <c r="G637" s="9"/>
    </row>
    <row r="638" spans="7:7" x14ac:dyDescent="0.3">
      <c r="G638" s="9"/>
    </row>
    <row r="639" spans="7:7" x14ac:dyDescent="0.3">
      <c r="G639" s="9"/>
    </row>
    <row r="640" spans="7:7" x14ac:dyDescent="0.3">
      <c r="G640" s="9"/>
    </row>
    <row r="641" spans="7:7" x14ac:dyDescent="0.3">
      <c r="G641" s="9"/>
    </row>
    <row r="642" spans="7:7" x14ac:dyDescent="0.3">
      <c r="G642" s="9"/>
    </row>
    <row r="643" spans="7:7" x14ac:dyDescent="0.3">
      <c r="G643" s="9"/>
    </row>
    <row r="644" spans="7:7" x14ac:dyDescent="0.3">
      <c r="G644" s="9"/>
    </row>
    <row r="645" spans="7:7" x14ac:dyDescent="0.3">
      <c r="G645" s="9"/>
    </row>
    <row r="646" spans="7:7" x14ac:dyDescent="0.3">
      <c r="G646" s="9"/>
    </row>
    <row r="647" spans="7:7" x14ac:dyDescent="0.3">
      <c r="G647" s="9"/>
    </row>
    <row r="648" spans="7:7" x14ac:dyDescent="0.3">
      <c r="G648" s="9"/>
    </row>
    <row r="649" spans="7:7" x14ac:dyDescent="0.3">
      <c r="G649" s="9"/>
    </row>
    <row r="650" spans="7:7" x14ac:dyDescent="0.3">
      <c r="G650" s="9"/>
    </row>
    <row r="651" spans="7:7" x14ac:dyDescent="0.3">
      <c r="G651" s="9"/>
    </row>
    <row r="652" spans="7:7" x14ac:dyDescent="0.3">
      <c r="G652" s="9"/>
    </row>
    <row r="653" spans="7:7" x14ac:dyDescent="0.3">
      <c r="G653" s="9"/>
    </row>
    <row r="654" spans="7:7" x14ac:dyDescent="0.3">
      <c r="G654" s="9"/>
    </row>
    <row r="655" spans="7:7" x14ac:dyDescent="0.3">
      <c r="G655" s="9"/>
    </row>
    <row r="656" spans="7:7" x14ac:dyDescent="0.3">
      <c r="G656" s="9"/>
    </row>
    <row r="657" spans="7:7" x14ac:dyDescent="0.3">
      <c r="G657" s="9"/>
    </row>
    <row r="658" spans="7:7" x14ac:dyDescent="0.3">
      <c r="G658" s="9"/>
    </row>
    <row r="659" spans="7:7" x14ac:dyDescent="0.3">
      <c r="G659" s="9"/>
    </row>
    <row r="660" spans="7:7" x14ac:dyDescent="0.3">
      <c r="G660" s="9"/>
    </row>
    <row r="661" spans="7:7" x14ac:dyDescent="0.3">
      <c r="G661" s="9"/>
    </row>
    <row r="662" spans="7:7" x14ac:dyDescent="0.3">
      <c r="G662" s="9"/>
    </row>
    <row r="663" spans="7:7" x14ac:dyDescent="0.3">
      <c r="G663" s="9"/>
    </row>
    <row r="664" spans="7:7" x14ac:dyDescent="0.3">
      <c r="G664" s="9"/>
    </row>
    <row r="665" spans="7:7" x14ac:dyDescent="0.3">
      <c r="G665" s="9"/>
    </row>
    <row r="666" spans="7:7" x14ac:dyDescent="0.3">
      <c r="G666" s="9"/>
    </row>
    <row r="667" spans="7:7" x14ac:dyDescent="0.3">
      <c r="G667" s="9"/>
    </row>
    <row r="668" spans="7:7" x14ac:dyDescent="0.3">
      <c r="G668" s="9"/>
    </row>
    <row r="669" spans="7:7" x14ac:dyDescent="0.3">
      <c r="G669" s="9"/>
    </row>
    <row r="670" spans="7:7" x14ac:dyDescent="0.3">
      <c r="G670" s="9"/>
    </row>
    <row r="671" spans="7:7" x14ac:dyDescent="0.3">
      <c r="G671" s="9"/>
    </row>
    <row r="672" spans="7:7" x14ac:dyDescent="0.3">
      <c r="G672" s="9"/>
    </row>
    <row r="673" spans="7:7" x14ac:dyDescent="0.3">
      <c r="G673" s="9"/>
    </row>
    <row r="674" spans="7:7" x14ac:dyDescent="0.3">
      <c r="G674" s="9"/>
    </row>
    <row r="675" spans="7:7" x14ac:dyDescent="0.3">
      <c r="G675" s="9"/>
    </row>
    <row r="676" spans="7:7" x14ac:dyDescent="0.3">
      <c r="G676" s="9"/>
    </row>
    <row r="677" spans="7:7" x14ac:dyDescent="0.3">
      <c r="G677" s="9"/>
    </row>
    <row r="678" spans="7:7" x14ac:dyDescent="0.3">
      <c r="G678" s="9"/>
    </row>
    <row r="679" spans="7:7" x14ac:dyDescent="0.3">
      <c r="G679" s="9"/>
    </row>
    <row r="680" spans="7:7" x14ac:dyDescent="0.3">
      <c r="G680" s="9"/>
    </row>
    <row r="681" spans="7:7" x14ac:dyDescent="0.3">
      <c r="G681" s="9"/>
    </row>
    <row r="682" spans="7:7" x14ac:dyDescent="0.3">
      <c r="G682" s="9"/>
    </row>
    <row r="683" spans="7:7" x14ac:dyDescent="0.3">
      <c r="G683" s="9"/>
    </row>
    <row r="684" spans="7:7" x14ac:dyDescent="0.3">
      <c r="G684" s="9"/>
    </row>
    <row r="685" spans="7:7" x14ac:dyDescent="0.3">
      <c r="G685" s="9"/>
    </row>
    <row r="686" spans="7:7" x14ac:dyDescent="0.3">
      <c r="G686" s="9"/>
    </row>
    <row r="687" spans="7:7" x14ac:dyDescent="0.3">
      <c r="G687" s="9"/>
    </row>
    <row r="688" spans="7:7" x14ac:dyDescent="0.3">
      <c r="G688" s="9"/>
    </row>
    <row r="689" spans="7:7" x14ac:dyDescent="0.3">
      <c r="G689" s="9"/>
    </row>
    <row r="690" spans="7:7" x14ac:dyDescent="0.3">
      <c r="G690" s="9"/>
    </row>
    <row r="691" spans="7:7" x14ac:dyDescent="0.3">
      <c r="G691" s="9"/>
    </row>
    <row r="692" spans="7:7" x14ac:dyDescent="0.3">
      <c r="G692" s="9"/>
    </row>
    <row r="693" spans="7:7" x14ac:dyDescent="0.3">
      <c r="G693" s="9"/>
    </row>
    <row r="694" spans="7:7" x14ac:dyDescent="0.3">
      <c r="G694" s="9"/>
    </row>
    <row r="695" spans="7:7" x14ac:dyDescent="0.3">
      <c r="G695" s="9"/>
    </row>
    <row r="696" spans="7:7" x14ac:dyDescent="0.3">
      <c r="G696" s="9"/>
    </row>
    <row r="697" spans="7:7" x14ac:dyDescent="0.3">
      <c r="G697" s="9"/>
    </row>
    <row r="698" spans="7:7" x14ac:dyDescent="0.3">
      <c r="G698" s="9"/>
    </row>
    <row r="699" spans="7:7" x14ac:dyDescent="0.3">
      <c r="G699" s="9"/>
    </row>
    <row r="700" spans="7:7" x14ac:dyDescent="0.3">
      <c r="G700" s="9"/>
    </row>
    <row r="701" spans="7:7" x14ac:dyDescent="0.3">
      <c r="G701" s="9"/>
    </row>
    <row r="702" spans="7:7" x14ac:dyDescent="0.3">
      <c r="G702" s="9"/>
    </row>
    <row r="703" spans="7:7" x14ac:dyDescent="0.3">
      <c r="G703" s="9"/>
    </row>
    <row r="704" spans="7:7" x14ac:dyDescent="0.3">
      <c r="G704" s="9"/>
    </row>
    <row r="705" spans="7:7" x14ac:dyDescent="0.3">
      <c r="G705" s="9"/>
    </row>
    <row r="706" spans="7:7" x14ac:dyDescent="0.3">
      <c r="G706" s="9"/>
    </row>
    <row r="707" spans="7:7" x14ac:dyDescent="0.3">
      <c r="G707" s="9"/>
    </row>
    <row r="708" spans="7:7" x14ac:dyDescent="0.3">
      <c r="G708" s="9"/>
    </row>
    <row r="709" spans="7:7" x14ac:dyDescent="0.3">
      <c r="G709" s="9"/>
    </row>
    <row r="710" spans="7:7" x14ac:dyDescent="0.3">
      <c r="G710" s="9"/>
    </row>
    <row r="711" spans="7:7" x14ac:dyDescent="0.3">
      <c r="G711" s="9"/>
    </row>
    <row r="712" spans="7:7" x14ac:dyDescent="0.3">
      <c r="G712" s="9"/>
    </row>
    <row r="713" spans="7:7" x14ac:dyDescent="0.3">
      <c r="G713" s="9"/>
    </row>
    <row r="714" spans="7:7" x14ac:dyDescent="0.3">
      <c r="G714" s="9"/>
    </row>
    <row r="715" spans="7:7" x14ac:dyDescent="0.3">
      <c r="G715" s="9"/>
    </row>
    <row r="716" spans="7:7" x14ac:dyDescent="0.3">
      <c r="G716" s="9"/>
    </row>
    <row r="717" spans="7:7" x14ac:dyDescent="0.3">
      <c r="G717" s="9"/>
    </row>
    <row r="718" spans="7:7" x14ac:dyDescent="0.3">
      <c r="G718" s="9"/>
    </row>
    <row r="719" spans="7:7" x14ac:dyDescent="0.3">
      <c r="G719" s="9"/>
    </row>
    <row r="720" spans="7:7" x14ac:dyDescent="0.3">
      <c r="G720" s="9"/>
    </row>
    <row r="721" spans="7:7" x14ac:dyDescent="0.3">
      <c r="G721" s="9"/>
    </row>
    <row r="722" spans="7:7" x14ac:dyDescent="0.3">
      <c r="G722" s="9"/>
    </row>
    <row r="723" spans="7:7" x14ac:dyDescent="0.3">
      <c r="G723" s="9"/>
    </row>
    <row r="724" spans="7:7" x14ac:dyDescent="0.3">
      <c r="G724" s="9"/>
    </row>
    <row r="725" spans="7:7" x14ac:dyDescent="0.3">
      <c r="G725" s="9"/>
    </row>
    <row r="726" spans="7:7" x14ac:dyDescent="0.3">
      <c r="G726" s="9"/>
    </row>
    <row r="727" spans="7:7" x14ac:dyDescent="0.3">
      <c r="G727" s="9"/>
    </row>
    <row r="728" spans="7:7" x14ac:dyDescent="0.3">
      <c r="G728" s="9"/>
    </row>
    <row r="729" spans="7:7" x14ac:dyDescent="0.3">
      <c r="G729" s="9"/>
    </row>
    <row r="730" spans="7:7" x14ac:dyDescent="0.3">
      <c r="G730" s="9"/>
    </row>
    <row r="731" spans="7:7" x14ac:dyDescent="0.3">
      <c r="G731" s="9"/>
    </row>
    <row r="732" spans="7:7" x14ac:dyDescent="0.3">
      <c r="G732" s="9"/>
    </row>
    <row r="733" spans="7:7" x14ac:dyDescent="0.3">
      <c r="G733" s="9"/>
    </row>
    <row r="734" spans="7:7" x14ac:dyDescent="0.3">
      <c r="G734" s="9"/>
    </row>
    <row r="735" spans="7:7" x14ac:dyDescent="0.3">
      <c r="G735" s="9"/>
    </row>
    <row r="736" spans="7:7" x14ac:dyDescent="0.3">
      <c r="G736" s="9"/>
    </row>
    <row r="737" spans="7:7" x14ac:dyDescent="0.3">
      <c r="G737" s="9"/>
    </row>
    <row r="738" spans="7:7" x14ac:dyDescent="0.3">
      <c r="G738" s="9"/>
    </row>
    <row r="739" spans="7:7" x14ac:dyDescent="0.3">
      <c r="G739" s="9"/>
    </row>
    <row r="740" spans="7:7" x14ac:dyDescent="0.3">
      <c r="G740" s="9"/>
    </row>
    <row r="741" spans="7:7" x14ac:dyDescent="0.3">
      <c r="G741" s="9"/>
    </row>
    <row r="742" spans="7:7" x14ac:dyDescent="0.3">
      <c r="G742" s="9"/>
    </row>
    <row r="743" spans="7:7" x14ac:dyDescent="0.3">
      <c r="G743" s="9"/>
    </row>
    <row r="744" spans="7:7" x14ac:dyDescent="0.3">
      <c r="G744" s="9"/>
    </row>
    <row r="745" spans="7:7" x14ac:dyDescent="0.3">
      <c r="G745" s="9"/>
    </row>
    <row r="746" spans="7:7" x14ac:dyDescent="0.3">
      <c r="G746" s="9"/>
    </row>
    <row r="747" spans="7:7" x14ac:dyDescent="0.3">
      <c r="G747" s="9"/>
    </row>
    <row r="748" spans="7:7" x14ac:dyDescent="0.3">
      <c r="G748" s="9"/>
    </row>
    <row r="749" spans="7:7" x14ac:dyDescent="0.3">
      <c r="G749" s="9"/>
    </row>
    <row r="750" spans="7:7" x14ac:dyDescent="0.3">
      <c r="G750" s="9"/>
    </row>
    <row r="751" spans="7:7" x14ac:dyDescent="0.3">
      <c r="G751" s="9"/>
    </row>
    <row r="752" spans="7:7" x14ac:dyDescent="0.3">
      <c r="G752" s="9"/>
    </row>
    <row r="753" spans="7:7" x14ac:dyDescent="0.3">
      <c r="G753" s="9"/>
    </row>
    <row r="754" spans="7:7" x14ac:dyDescent="0.3">
      <c r="G754" s="9"/>
    </row>
    <row r="755" spans="7:7" x14ac:dyDescent="0.3">
      <c r="G755" s="9"/>
    </row>
    <row r="756" spans="7:7" x14ac:dyDescent="0.3">
      <c r="G756" s="9"/>
    </row>
    <row r="757" spans="7:7" x14ac:dyDescent="0.3">
      <c r="G757" s="9"/>
    </row>
    <row r="758" spans="7:7" x14ac:dyDescent="0.3">
      <c r="G758" s="9"/>
    </row>
    <row r="759" spans="7:7" x14ac:dyDescent="0.3">
      <c r="G759" s="9"/>
    </row>
    <row r="760" spans="7:7" x14ac:dyDescent="0.3">
      <c r="G760" s="9"/>
    </row>
    <row r="761" spans="7:7" x14ac:dyDescent="0.3">
      <c r="G761" s="9"/>
    </row>
    <row r="762" spans="7:7" x14ac:dyDescent="0.3">
      <c r="G762" s="9"/>
    </row>
    <row r="763" spans="7:7" x14ac:dyDescent="0.3">
      <c r="G763" s="9"/>
    </row>
    <row r="764" spans="7:7" x14ac:dyDescent="0.3">
      <c r="G764" s="9"/>
    </row>
    <row r="765" spans="7:7" x14ac:dyDescent="0.3">
      <c r="G765" s="9"/>
    </row>
    <row r="766" spans="7:7" x14ac:dyDescent="0.3">
      <c r="G766" s="9"/>
    </row>
    <row r="767" spans="7:7" x14ac:dyDescent="0.3">
      <c r="G767" s="9"/>
    </row>
    <row r="768" spans="7:7" x14ac:dyDescent="0.3">
      <c r="G768" s="9"/>
    </row>
    <row r="769" spans="7:7" x14ac:dyDescent="0.3">
      <c r="G769" s="9"/>
    </row>
    <row r="770" spans="7:7" x14ac:dyDescent="0.3">
      <c r="G770" s="9"/>
    </row>
    <row r="771" spans="7:7" x14ac:dyDescent="0.3">
      <c r="G771" s="9"/>
    </row>
    <row r="772" spans="7:7" x14ac:dyDescent="0.3">
      <c r="G772" s="9"/>
    </row>
    <row r="773" spans="7:7" x14ac:dyDescent="0.3">
      <c r="G773" s="9"/>
    </row>
    <row r="774" spans="7:7" x14ac:dyDescent="0.3">
      <c r="G774" s="9"/>
    </row>
    <row r="775" spans="7:7" x14ac:dyDescent="0.3">
      <c r="G775" s="9"/>
    </row>
    <row r="776" spans="7:7" x14ac:dyDescent="0.3">
      <c r="G776" s="9"/>
    </row>
    <row r="777" spans="7:7" x14ac:dyDescent="0.3">
      <c r="G777" s="9"/>
    </row>
    <row r="778" spans="7:7" x14ac:dyDescent="0.3">
      <c r="G778" s="9"/>
    </row>
    <row r="779" spans="7:7" x14ac:dyDescent="0.3">
      <c r="G779" s="9"/>
    </row>
    <row r="780" spans="7:7" x14ac:dyDescent="0.3">
      <c r="G780" s="9"/>
    </row>
    <row r="781" spans="7:7" x14ac:dyDescent="0.3">
      <c r="G781" s="9"/>
    </row>
    <row r="782" spans="7:7" x14ac:dyDescent="0.3">
      <c r="G782" s="9"/>
    </row>
    <row r="783" spans="7:7" x14ac:dyDescent="0.3">
      <c r="G783" s="9"/>
    </row>
    <row r="784" spans="7:7" x14ac:dyDescent="0.3">
      <c r="G784" s="9"/>
    </row>
    <row r="785" spans="7:7" x14ac:dyDescent="0.3">
      <c r="G785" s="9"/>
    </row>
    <row r="786" spans="7:7" x14ac:dyDescent="0.3">
      <c r="G786" s="9"/>
    </row>
    <row r="787" spans="7:7" x14ac:dyDescent="0.3">
      <c r="G787" s="9"/>
    </row>
    <row r="788" spans="7:7" x14ac:dyDescent="0.3">
      <c r="G788" s="9"/>
    </row>
    <row r="789" spans="7:7" x14ac:dyDescent="0.3">
      <c r="G789" s="9"/>
    </row>
    <row r="790" spans="7:7" x14ac:dyDescent="0.3">
      <c r="G790" s="9"/>
    </row>
    <row r="791" spans="7:7" x14ac:dyDescent="0.3">
      <c r="G791" s="9"/>
    </row>
  </sheetData>
  <pageMargins left="0.7" right="0.7" top="0.75" bottom="0.75" header="0.3" footer="0.3"/>
  <pageSetup paperSize="9" orientation="portrait" r:id="rId1"/>
  <ignoredErrors>
    <ignoredError sqref="A10 A83 A51 A99" twoDigitTextYear="1"/>
  </ignoredError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253977"/>
  </sheetPr>
  <dimension ref="A1:MN596"/>
  <sheetViews>
    <sheetView zoomScaleNormal="100" workbookViewId="0">
      <pane ySplit="3" topLeftCell="A4" activePane="bottomLeft" state="frozen"/>
      <selection pane="bottomLeft" activeCell="A4" sqref="A4"/>
    </sheetView>
  </sheetViews>
  <sheetFormatPr defaultColWidth="9.109375" defaultRowHeight="14.4" x14ac:dyDescent="0.3"/>
  <cols>
    <col min="1" max="1" width="21" style="10" customWidth="1"/>
    <col min="2" max="2" width="6.6640625" style="10" customWidth="1"/>
    <col min="3" max="3" width="57.88671875" style="10" customWidth="1"/>
    <col min="4" max="4" width="6.33203125" style="9" customWidth="1"/>
    <col min="5" max="5" width="16.5546875" style="9" customWidth="1"/>
    <col min="6" max="6" width="14.88671875" style="5" customWidth="1"/>
    <col min="7" max="7" width="18.21875" style="9" customWidth="1"/>
    <col min="8" max="8" width="32.33203125" style="3" customWidth="1"/>
    <col min="9" max="9" width="13.6640625" style="3" customWidth="1"/>
    <col min="10" max="10" width="4" style="3" customWidth="1"/>
    <col min="11" max="11" width="15.88671875" style="3" customWidth="1"/>
    <col min="12" max="12" width="4" style="3" customWidth="1"/>
    <col min="13" max="13" width="3.5546875" style="9" customWidth="1"/>
    <col min="14" max="14" width="9.109375" style="9"/>
    <col min="15" max="15" width="3" style="9" customWidth="1"/>
    <col min="16" max="98" width="9.109375" style="9"/>
    <col min="99" max="16384" width="9.109375" style="10"/>
  </cols>
  <sheetData>
    <row r="1" spans="1:16" ht="69" customHeight="1" x14ac:dyDescent="0.5">
      <c r="A1" s="54" t="s">
        <v>42</v>
      </c>
      <c r="B1" s="55"/>
      <c r="C1" s="55"/>
      <c r="D1" s="49"/>
      <c r="E1" s="55"/>
      <c r="F1" s="57"/>
      <c r="G1" s="55"/>
      <c r="H1" s="58" t="s">
        <v>91</v>
      </c>
      <c r="I1" s="59"/>
      <c r="J1" s="57"/>
      <c r="K1" s="57"/>
      <c r="L1" s="57"/>
      <c r="M1" s="55"/>
      <c r="N1" s="55"/>
      <c r="O1" s="55"/>
      <c r="P1" s="55"/>
    </row>
    <row r="2" spans="1:16" ht="36.75" customHeight="1" x14ac:dyDescent="0.3">
      <c r="A2" s="69" t="s">
        <v>1</v>
      </c>
      <c r="B2" s="56"/>
      <c r="C2" s="49"/>
      <c r="D2" s="49"/>
      <c r="E2" s="55"/>
      <c r="F2" s="57"/>
      <c r="G2" s="55"/>
      <c r="H2" s="35" t="s">
        <v>92</v>
      </c>
      <c r="I2" s="48">
        <f>+F272</f>
        <v>0</v>
      </c>
      <c r="J2" s="57"/>
      <c r="K2" s="57"/>
      <c r="L2" s="57"/>
      <c r="M2" s="55"/>
      <c r="N2" s="55"/>
      <c r="O2" s="55"/>
      <c r="P2" s="55"/>
    </row>
    <row r="3" spans="1:16" ht="38.25" customHeight="1" x14ac:dyDescent="0.3">
      <c r="A3" s="24" t="s">
        <v>3</v>
      </c>
      <c r="B3" s="25" t="s">
        <v>4</v>
      </c>
      <c r="C3" s="77" t="s">
        <v>109</v>
      </c>
      <c r="D3" s="49"/>
      <c r="E3" s="55"/>
      <c r="F3" s="57"/>
      <c r="G3" s="55"/>
      <c r="H3" s="35" t="s">
        <v>72</v>
      </c>
      <c r="I3" s="48">
        <f>+F273</f>
        <v>0</v>
      </c>
      <c r="J3" s="57"/>
      <c r="K3" s="57"/>
      <c r="L3" s="57"/>
      <c r="M3" s="55"/>
      <c r="N3" s="55"/>
      <c r="O3" s="55"/>
      <c r="P3" s="55"/>
    </row>
    <row r="4" spans="1:16" ht="16.2" customHeight="1" x14ac:dyDescent="0.3">
      <c r="A4" s="10" t="s">
        <v>133</v>
      </c>
      <c r="D4" s="10"/>
      <c r="E4" s="10"/>
      <c r="F4" s="1"/>
      <c r="G4" s="10"/>
    </row>
    <row r="5" spans="1:16" ht="16.2" customHeight="1" x14ac:dyDescent="0.3">
      <c r="C5" s="12" t="s">
        <v>135</v>
      </c>
      <c r="D5" s="13" t="s">
        <v>69</v>
      </c>
      <c r="E5" s="13" t="s">
        <v>43</v>
      </c>
      <c r="F5" s="13" t="s">
        <v>93</v>
      </c>
      <c r="G5" s="13"/>
      <c r="H5" s="12" t="s">
        <v>73</v>
      </c>
      <c r="I5" s="60"/>
      <c r="K5" s="60"/>
      <c r="L5" s="61"/>
      <c r="M5" s="37"/>
      <c r="N5" s="62"/>
      <c r="P5" s="62"/>
    </row>
    <row r="6" spans="1:16" ht="16.2" customHeight="1" x14ac:dyDescent="0.3">
      <c r="A6" s="14" t="s">
        <v>5</v>
      </c>
      <c r="B6" s="10" t="s">
        <v>6</v>
      </c>
      <c r="C6" s="10" t="s">
        <v>7</v>
      </c>
      <c r="D6" s="10">
        <v>0</v>
      </c>
      <c r="E6" s="51">
        <v>440</v>
      </c>
      <c r="F6" s="15">
        <f>+D6*E6</f>
        <v>0</v>
      </c>
      <c r="G6" s="15"/>
      <c r="H6" s="9" t="s">
        <v>74</v>
      </c>
      <c r="I6" s="63"/>
      <c r="K6" s="4"/>
      <c r="M6" s="64"/>
      <c r="N6" s="64"/>
      <c r="P6" s="65"/>
    </row>
    <row r="7" spans="1:16" ht="16.2" customHeight="1" x14ac:dyDescent="0.3">
      <c r="A7" s="14" t="s">
        <v>8</v>
      </c>
      <c r="B7" s="10" t="s">
        <v>9</v>
      </c>
      <c r="C7" s="10" t="s">
        <v>7</v>
      </c>
      <c r="D7" s="10">
        <v>0</v>
      </c>
      <c r="E7" s="51">
        <v>320</v>
      </c>
      <c r="F7" s="15">
        <f t="shared" ref="F7:F13" si="0">+D7*E7</f>
        <v>0</v>
      </c>
      <c r="G7" s="15"/>
      <c r="H7" s="9" t="s">
        <v>74</v>
      </c>
      <c r="I7" s="63"/>
      <c r="K7" s="4"/>
      <c r="M7" s="64"/>
      <c r="N7" s="64"/>
      <c r="P7" s="65"/>
    </row>
    <row r="8" spans="1:16" ht="16.2" customHeight="1" x14ac:dyDescent="0.3">
      <c r="A8" s="14" t="s">
        <v>10</v>
      </c>
      <c r="B8" s="10" t="s">
        <v>11</v>
      </c>
      <c r="C8" s="10" t="s">
        <v>7</v>
      </c>
      <c r="D8" s="10">
        <v>0</v>
      </c>
      <c r="E8" s="51">
        <v>225</v>
      </c>
      <c r="F8" s="15">
        <f t="shared" si="0"/>
        <v>0</v>
      </c>
      <c r="G8" s="15"/>
      <c r="H8" s="9" t="s">
        <v>74</v>
      </c>
      <c r="I8" s="63"/>
      <c r="K8" s="4"/>
      <c r="M8" s="64"/>
      <c r="N8" s="64"/>
      <c r="P8" s="65"/>
    </row>
    <row r="9" spans="1:16" ht="16.2" customHeight="1" x14ac:dyDescent="0.3">
      <c r="A9" s="14" t="s">
        <v>12</v>
      </c>
      <c r="B9" s="10" t="s">
        <v>13</v>
      </c>
      <c r="C9" s="10" t="s">
        <v>7</v>
      </c>
      <c r="D9" s="10">
        <v>0</v>
      </c>
      <c r="E9" s="51">
        <v>175</v>
      </c>
      <c r="F9" s="15">
        <f t="shared" si="0"/>
        <v>0</v>
      </c>
      <c r="G9" s="15"/>
      <c r="H9" s="9" t="s">
        <v>74</v>
      </c>
      <c r="I9" s="63"/>
      <c r="K9" s="4"/>
      <c r="M9" s="64"/>
      <c r="N9" s="64"/>
      <c r="P9" s="65"/>
    </row>
    <row r="10" spans="1:16" ht="16.2" customHeight="1" x14ac:dyDescent="0.3">
      <c r="A10" s="14" t="s">
        <v>14</v>
      </c>
      <c r="B10" s="10" t="s">
        <v>15</v>
      </c>
      <c r="C10" s="10" t="s">
        <v>7</v>
      </c>
      <c r="D10" s="10">
        <v>0</v>
      </c>
      <c r="E10" s="51">
        <v>125</v>
      </c>
      <c r="F10" s="15">
        <f t="shared" si="0"/>
        <v>0</v>
      </c>
      <c r="G10" s="15"/>
      <c r="H10" s="9" t="s">
        <v>74</v>
      </c>
      <c r="I10" s="63"/>
      <c r="K10" s="4"/>
      <c r="M10" s="64"/>
      <c r="N10" s="64"/>
      <c r="P10" s="65"/>
    </row>
    <row r="11" spans="1:16" ht="16.2" customHeight="1" x14ac:dyDescent="0.3">
      <c r="C11" s="10" t="s">
        <v>16</v>
      </c>
      <c r="D11" s="10">
        <v>0</v>
      </c>
      <c r="E11" s="51">
        <v>56</v>
      </c>
      <c r="F11" s="15">
        <f t="shared" si="0"/>
        <v>0</v>
      </c>
      <c r="G11" s="15"/>
      <c r="H11" s="9" t="s">
        <v>75</v>
      </c>
      <c r="I11" s="63"/>
      <c r="K11" s="4"/>
      <c r="M11" s="64"/>
      <c r="N11" s="64"/>
      <c r="P11" s="65"/>
    </row>
    <row r="12" spans="1:16" ht="16.2" customHeight="1" x14ac:dyDescent="0.3">
      <c r="C12" s="10" t="s">
        <v>17</v>
      </c>
      <c r="D12" s="10">
        <v>0</v>
      </c>
      <c r="E12" s="51">
        <v>30</v>
      </c>
      <c r="F12" s="15">
        <f t="shared" si="0"/>
        <v>0</v>
      </c>
      <c r="G12" s="15"/>
      <c r="H12" s="9" t="s">
        <v>76</v>
      </c>
      <c r="I12" s="63"/>
      <c r="K12" s="4"/>
      <c r="M12" s="64"/>
      <c r="N12" s="64"/>
      <c r="P12" s="65"/>
    </row>
    <row r="13" spans="1:16" ht="16.2" customHeight="1" x14ac:dyDescent="0.3">
      <c r="C13" s="10" t="s">
        <v>18</v>
      </c>
      <c r="D13" s="10">
        <v>0</v>
      </c>
      <c r="E13" s="51">
        <v>11</v>
      </c>
      <c r="F13" s="15">
        <f t="shared" si="0"/>
        <v>0</v>
      </c>
      <c r="G13" s="15"/>
      <c r="H13" s="9"/>
      <c r="I13" s="63"/>
      <c r="K13" s="4"/>
      <c r="M13" s="64"/>
      <c r="N13" s="64"/>
      <c r="P13" s="65"/>
    </row>
    <row r="14" spans="1:16" ht="16.2" customHeight="1" x14ac:dyDescent="0.3">
      <c r="D14" s="10"/>
      <c r="E14" s="51"/>
      <c r="F14" s="15"/>
      <c r="G14" s="15"/>
      <c r="H14" s="9"/>
      <c r="I14" s="63"/>
      <c r="K14" s="4"/>
      <c r="M14" s="64"/>
      <c r="N14" s="64"/>
      <c r="P14" s="65"/>
    </row>
    <row r="15" spans="1:16" ht="16.2" customHeight="1" x14ac:dyDescent="0.3">
      <c r="C15" s="12" t="s">
        <v>50</v>
      </c>
      <c r="D15" s="13" t="s">
        <v>69</v>
      </c>
      <c r="E15" s="13" t="s">
        <v>43</v>
      </c>
      <c r="F15" s="13" t="s">
        <v>93</v>
      </c>
      <c r="G15" s="13"/>
      <c r="H15" s="9"/>
      <c r="I15" s="63"/>
      <c r="K15" s="4"/>
      <c r="M15" s="64"/>
      <c r="N15" s="64"/>
      <c r="P15" s="65"/>
    </row>
    <row r="16" spans="1:16" ht="16.2" customHeight="1" x14ac:dyDescent="0.3">
      <c r="A16" s="14" t="s">
        <v>5</v>
      </c>
      <c r="B16" s="10" t="s">
        <v>6</v>
      </c>
      <c r="C16" s="10" t="s">
        <v>110</v>
      </c>
      <c r="D16" s="10">
        <v>0</v>
      </c>
      <c r="E16" s="51">
        <v>458</v>
      </c>
      <c r="F16" s="15">
        <f>+D16*E16</f>
        <v>0</v>
      </c>
      <c r="G16" s="15"/>
      <c r="H16" s="3" t="s">
        <v>114</v>
      </c>
      <c r="I16" s="63"/>
      <c r="K16" s="4"/>
      <c r="M16" s="64"/>
      <c r="N16" s="64"/>
      <c r="P16" s="65"/>
    </row>
    <row r="17" spans="1:16" ht="16.2" customHeight="1" x14ac:dyDescent="0.3">
      <c r="A17" s="14" t="s">
        <v>8</v>
      </c>
      <c r="B17" s="10" t="s">
        <v>9</v>
      </c>
      <c r="C17" s="10" t="s">
        <v>110</v>
      </c>
      <c r="D17" s="10">
        <v>0</v>
      </c>
      <c r="E17" s="51">
        <v>333</v>
      </c>
      <c r="F17" s="15">
        <f t="shared" ref="F17:F23" si="1">+D17*E17</f>
        <v>0</v>
      </c>
      <c r="G17" s="15"/>
      <c r="H17" s="3" t="s">
        <v>114</v>
      </c>
      <c r="I17" s="63"/>
      <c r="K17" s="4"/>
      <c r="M17" s="64"/>
      <c r="N17" s="64"/>
      <c r="P17" s="65"/>
    </row>
    <row r="18" spans="1:16" ht="16.2" customHeight="1" x14ac:dyDescent="0.3">
      <c r="A18" s="14" t="s">
        <v>10</v>
      </c>
      <c r="B18" s="10" t="s">
        <v>11</v>
      </c>
      <c r="C18" s="10" t="s">
        <v>110</v>
      </c>
      <c r="D18" s="10">
        <v>0</v>
      </c>
      <c r="E18" s="51">
        <v>234</v>
      </c>
      <c r="F18" s="15">
        <f t="shared" si="1"/>
        <v>0</v>
      </c>
      <c r="G18" s="15"/>
      <c r="H18" s="3" t="s">
        <v>114</v>
      </c>
      <c r="I18" s="63"/>
      <c r="K18" s="4"/>
      <c r="M18" s="64"/>
      <c r="N18" s="64"/>
      <c r="P18" s="65"/>
    </row>
    <row r="19" spans="1:16" ht="16.2" customHeight="1" x14ac:dyDescent="0.3">
      <c r="A19" s="14" t="s">
        <v>12</v>
      </c>
      <c r="B19" s="10" t="s">
        <v>13</v>
      </c>
      <c r="C19" s="10" t="s">
        <v>110</v>
      </c>
      <c r="D19" s="10">
        <v>0</v>
      </c>
      <c r="E19" s="51">
        <v>182</v>
      </c>
      <c r="F19" s="15">
        <f t="shared" si="1"/>
        <v>0</v>
      </c>
      <c r="G19" s="15"/>
      <c r="H19" s="3" t="s">
        <v>114</v>
      </c>
      <c r="I19" s="63"/>
      <c r="K19" s="4"/>
      <c r="M19" s="64"/>
      <c r="N19" s="64"/>
      <c r="P19" s="65"/>
    </row>
    <row r="20" spans="1:16" ht="16.2" customHeight="1" x14ac:dyDescent="0.3">
      <c r="A20" s="14" t="s">
        <v>14</v>
      </c>
      <c r="B20" s="10" t="s">
        <v>15</v>
      </c>
      <c r="C20" s="10" t="s">
        <v>110</v>
      </c>
      <c r="D20" s="10">
        <v>0</v>
      </c>
      <c r="E20" s="51">
        <v>130</v>
      </c>
      <c r="F20" s="15">
        <f t="shared" si="1"/>
        <v>0</v>
      </c>
      <c r="G20" s="15"/>
      <c r="H20" s="3" t="s">
        <v>114</v>
      </c>
      <c r="I20" s="63"/>
      <c r="K20" s="4"/>
      <c r="M20" s="64"/>
      <c r="N20" s="64"/>
      <c r="P20" s="65"/>
    </row>
    <row r="21" spans="1:16" ht="16.2" customHeight="1" x14ac:dyDescent="0.3">
      <c r="C21" s="10" t="s">
        <v>111</v>
      </c>
      <c r="D21" s="10">
        <v>0</v>
      </c>
      <c r="E21" s="51">
        <v>58</v>
      </c>
      <c r="F21" s="15">
        <f t="shared" si="1"/>
        <v>0</v>
      </c>
      <c r="G21" s="15"/>
      <c r="H21" s="9" t="s">
        <v>75</v>
      </c>
      <c r="I21" s="63"/>
      <c r="K21" s="4"/>
      <c r="M21" s="64"/>
      <c r="N21" s="64"/>
      <c r="P21" s="65"/>
    </row>
    <row r="22" spans="1:16" ht="16.2" customHeight="1" x14ac:dyDescent="0.3">
      <c r="C22" s="10" t="s">
        <v>112</v>
      </c>
      <c r="D22" s="10">
        <v>0</v>
      </c>
      <c r="E22" s="51">
        <v>31</v>
      </c>
      <c r="F22" s="15">
        <f t="shared" si="1"/>
        <v>0</v>
      </c>
      <c r="G22" s="15"/>
      <c r="H22" s="9" t="s">
        <v>76</v>
      </c>
      <c r="I22" s="63"/>
      <c r="K22" s="4"/>
      <c r="M22" s="64"/>
      <c r="N22" s="64"/>
      <c r="P22" s="65"/>
    </row>
    <row r="23" spans="1:16" ht="16.2" customHeight="1" x14ac:dyDescent="0.3">
      <c r="C23" s="10" t="s">
        <v>113</v>
      </c>
      <c r="D23" s="10">
        <v>0</v>
      </c>
      <c r="E23" s="51">
        <v>11</v>
      </c>
      <c r="F23" s="15">
        <f t="shared" si="1"/>
        <v>0</v>
      </c>
      <c r="G23" s="15"/>
      <c r="H23" s="9"/>
      <c r="I23" s="63"/>
      <c r="K23" s="4"/>
      <c r="M23" s="64"/>
      <c r="N23" s="64"/>
      <c r="P23" s="65"/>
    </row>
    <row r="24" spans="1:16" ht="16.2" customHeight="1" x14ac:dyDescent="0.3">
      <c r="D24" s="10"/>
      <c r="E24" s="51"/>
      <c r="F24" s="15"/>
      <c r="G24" s="15"/>
      <c r="H24" s="9"/>
      <c r="I24" s="63"/>
      <c r="K24" s="4"/>
      <c r="M24" s="64"/>
      <c r="N24" s="64"/>
      <c r="P24" s="65"/>
    </row>
    <row r="25" spans="1:16" ht="16.2" customHeight="1" x14ac:dyDescent="0.3">
      <c r="C25" s="10" t="s">
        <v>19</v>
      </c>
      <c r="D25" s="10">
        <v>0</v>
      </c>
      <c r="E25" s="51">
        <v>82</v>
      </c>
      <c r="F25" s="15">
        <f t="shared" ref="F25:F34" si="2">+D25*E25</f>
        <v>0</v>
      </c>
      <c r="G25" s="15"/>
      <c r="H25" s="9" t="s">
        <v>77</v>
      </c>
      <c r="I25" s="63"/>
      <c r="K25" s="4"/>
      <c r="M25" s="64"/>
      <c r="N25" s="64"/>
      <c r="P25" s="65"/>
    </row>
    <row r="26" spans="1:16" ht="16.2" customHeight="1" x14ac:dyDescent="0.3">
      <c r="C26" s="10" t="s">
        <v>20</v>
      </c>
      <c r="D26" s="10">
        <v>0</v>
      </c>
      <c r="E26" s="51">
        <v>146</v>
      </c>
      <c r="F26" s="15">
        <f t="shared" si="2"/>
        <v>0</v>
      </c>
      <c r="G26" s="15"/>
      <c r="H26" s="9" t="s">
        <v>77</v>
      </c>
      <c r="I26" s="63"/>
      <c r="K26" s="4"/>
      <c r="M26" s="64"/>
      <c r="N26" s="64"/>
      <c r="P26" s="65"/>
    </row>
    <row r="27" spans="1:16" ht="16.2" customHeight="1" x14ac:dyDescent="0.3">
      <c r="C27" s="10" t="s">
        <v>44</v>
      </c>
      <c r="D27" s="10">
        <v>0</v>
      </c>
      <c r="E27" s="51">
        <v>65</v>
      </c>
      <c r="F27" s="15">
        <f t="shared" si="2"/>
        <v>0</v>
      </c>
      <c r="G27" s="15"/>
      <c r="H27" s="9" t="s">
        <v>77</v>
      </c>
      <c r="I27" s="63"/>
      <c r="K27" s="4"/>
      <c r="M27" s="64"/>
      <c r="N27" s="64"/>
      <c r="P27" s="65"/>
    </row>
    <row r="28" spans="1:16" ht="16.2" customHeight="1" x14ac:dyDescent="0.3">
      <c r="C28" s="10" t="s">
        <v>21</v>
      </c>
      <c r="D28" s="10">
        <v>0</v>
      </c>
      <c r="E28" s="51">
        <v>230</v>
      </c>
      <c r="F28" s="15">
        <f t="shared" si="2"/>
        <v>0</v>
      </c>
      <c r="G28" s="15"/>
      <c r="H28" s="9" t="s">
        <v>77</v>
      </c>
      <c r="I28" s="63"/>
      <c r="K28" s="4"/>
      <c r="M28" s="64"/>
      <c r="N28" s="64"/>
      <c r="P28" s="65"/>
    </row>
    <row r="29" spans="1:16" ht="16.2" customHeight="1" x14ac:dyDescent="0.3">
      <c r="C29" s="10" t="s">
        <v>45</v>
      </c>
      <c r="D29" s="10">
        <v>0</v>
      </c>
      <c r="E29" s="51">
        <v>148</v>
      </c>
      <c r="F29" s="15">
        <f t="shared" si="2"/>
        <v>0</v>
      </c>
      <c r="G29" s="15"/>
      <c r="H29" s="9" t="s">
        <v>77</v>
      </c>
      <c r="I29" s="63"/>
      <c r="K29" s="4"/>
      <c r="M29" s="64"/>
      <c r="N29" s="64"/>
      <c r="P29" s="65"/>
    </row>
    <row r="30" spans="1:16" ht="16.2" customHeight="1" x14ac:dyDescent="0.3">
      <c r="C30" s="10" t="s">
        <v>46</v>
      </c>
      <c r="D30" s="10">
        <v>0</v>
      </c>
      <c r="E30" s="51">
        <v>84</v>
      </c>
      <c r="F30" s="15">
        <f t="shared" si="2"/>
        <v>0</v>
      </c>
      <c r="G30" s="15"/>
      <c r="H30" s="9" t="s">
        <v>77</v>
      </c>
      <c r="I30" s="63"/>
      <c r="K30" s="4"/>
      <c r="M30" s="64"/>
      <c r="N30" s="64"/>
      <c r="P30" s="65"/>
    </row>
    <row r="31" spans="1:16" ht="16.2" customHeight="1" x14ac:dyDescent="0.3">
      <c r="C31" s="10" t="s">
        <v>65</v>
      </c>
      <c r="D31" s="10">
        <v>0</v>
      </c>
      <c r="E31" s="51">
        <v>470</v>
      </c>
      <c r="F31" s="15">
        <f t="shared" si="2"/>
        <v>0</v>
      </c>
      <c r="G31" s="15"/>
      <c r="H31" s="9" t="s">
        <v>77</v>
      </c>
      <c r="I31" s="63"/>
      <c r="K31" s="4"/>
      <c r="M31" s="64"/>
      <c r="N31" s="64"/>
      <c r="P31" s="65"/>
    </row>
    <row r="32" spans="1:16" ht="16.2" customHeight="1" x14ac:dyDescent="0.3">
      <c r="C32" s="10" t="s">
        <v>66</v>
      </c>
      <c r="D32" s="10">
        <v>0</v>
      </c>
      <c r="E32" s="51">
        <v>389</v>
      </c>
      <c r="F32" s="15">
        <f t="shared" si="2"/>
        <v>0</v>
      </c>
      <c r="G32" s="15"/>
      <c r="H32" s="9" t="s">
        <v>77</v>
      </c>
      <c r="I32" s="63"/>
      <c r="K32" s="4"/>
      <c r="M32" s="64"/>
      <c r="N32" s="64"/>
      <c r="P32" s="65"/>
    </row>
    <row r="33" spans="1:16" ht="16.2" customHeight="1" x14ac:dyDescent="0.3">
      <c r="C33" s="10" t="s">
        <v>67</v>
      </c>
      <c r="D33" s="10">
        <v>0</v>
      </c>
      <c r="E33" s="51">
        <v>324</v>
      </c>
      <c r="F33" s="15">
        <f t="shared" si="2"/>
        <v>0</v>
      </c>
      <c r="G33" s="15"/>
      <c r="H33" s="9" t="s">
        <v>77</v>
      </c>
      <c r="I33" s="63"/>
      <c r="K33" s="4"/>
      <c r="M33" s="64"/>
      <c r="N33" s="64"/>
      <c r="P33" s="65"/>
    </row>
    <row r="34" spans="1:16" ht="16.2" customHeight="1" x14ac:dyDescent="0.3">
      <c r="C34" s="10" t="s">
        <v>68</v>
      </c>
      <c r="D34" s="10">
        <v>0</v>
      </c>
      <c r="E34" s="51">
        <v>240</v>
      </c>
      <c r="F34" s="15">
        <f t="shared" si="2"/>
        <v>0</v>
      </c>
      <c r="G34" s="15"/>
      <c r="H34" s="9" t="s">
        <v>77</v>
      </c>
      <c r="I34" s="63"/>
      <c r="K34" s="4"/>
      <c r="M34" s="64"/>
      <c r="N34" s="64"/>
      <c r="P34" s="65"/>
    </row>
    <row r="35" spans="1:16" ht="16.2" customHeight="1" x14ac:dyDescent="0.3">
      <c r="D35" s="10"/>
      <c r="E35" s="10"/>
      <c r="F35" s="10"/>
      <c r="G35" s="15"/>
      <c r="H35" s="9"/>
      <c r="I35" s="63"/>
      <c r="K35" s="4"/>
      <c r="M35" s="64"/>
      <c r="N35" s="64"/>
      <c r="P35" s="65"/>
    </row>
    <row r="36" spans="1:16" ht="16.2" customHeight="1" x14ac:dyDescent="0.3">
      <c r="C36" s="10" t="s">
        <v>22</v>
      </c>
      <c r="D36" s="10">
        <v>0</v>
      </c>
      <c r="E36" s="51">
        <v>19</v>
      </c>
      <c r="F36" s="15">
        <f t="shared" ref="F36:F39" si="3">+D36*E36</f>
        <v>0</v>
      </c>
      <c r="G36" s="15"/>
      <c r="H36" s="9" t="s">
        <v>77</v>
      </c>
      <c r="I36" s="63"/>
      <c r="K36" s="4"/>
      <c r="M36" s="64"/>
      <c r="N36" s="64"/>
      <c r="P36" s="65"/>
    </row>
    <row r="37" spans="1:16" ht="16.2" customHeight="1" x14ac:dyDescent="0.3">
      <c r="C37" s="10" t="s">
        <v>23</v>
      </c>
      <c r="D37" s="10">
        <v>0</v>
      </c>
      <c r="E37" s="51">
        <v>23</v>
      </c>
      <c r="F37" s="15">
        <f t="shared" si="3"/>
        <v>0</v>
      </c>
      <c r="G37" s="15"/>
      <c r="H37" s="9" t="s">
        <v>77</v>
      </c>
      <c r="I37" s="63"/>
      <c r="K37" s="4"/>
      <c r="M37" s="64"/>
      <c r="N37" s="64"/>
      <c r="P37" s="65"/>
    </row>
    <row r="38" spans="1:16" ht="16.2" customHeight="1" x14ac:dyDescent="0.3">
      <c r="C38" s="10" t="s">
        <v>24</v>
      </c>
      <c r="D38" s="10">
        <v>0</v>
      </c>
      <c r="E38" s="51">
        <v>47</v>
      </c>
      <c r="F38" s="15">
        <f t="shared" si="3"/>
        <v>0</v>
      </c>
      <c r="G38" s="15"/>
      <c r="H38" s="9" t="s">
        <v>77</v>
      </c>
      <c r="I38" s="63"/>
      <c r="K38" s="4"/>
      <c r="M38" s="64"/>
      <c r="N38" s="64"/>
      <c r="P38" s="65"/>
    </row>
    <row r="39" spans="1:16" ht="16.2" customHeight="1" x14ac:dyDescent="0.3">
      <c r="C39" s="10" t="s">
        <v>25</v>
      </c>
      <c r="D39" s="10">
        <v>0</v>
      </c>
      <c r="E39" s="51">
        <v>70</v>
      </c>
      <c r="F39" s="15">
        <f t="shared" si="3"/>
        <v>0</v>
      </c>
      <c r="G39" s="15"/>
      <c r="H39" s="9" t="s">
        <v>77</v>
      </c>
      <c r="I39" s="63"/>
      <c r="K39" s="4"/>
      <c r="M39" s="64"/>
      <c r="N39" s="64"/>
      <c r="P39" s="65"/>
    </row>
    <row r="40" spans="1:16" ht="16.2" customHeight="1" x14ac:dyDescent="0.3">
      <c r="A40" s="16" t="s">
        <v>26</v>
      </c>
      <c r="B40" s="16"/>
      <c r="C40" s="16"/>
      <c r="D40" s="28"/>
      <c r="E40" s="10"/>
      <c r="F40" s="40">
        <f>SUM(F6:F39)</f>
        <v>0</v>
      </c>
      <c r="G40" s="10"/>
      <c r="H40" s="9"/>
    </row>
    <row r="41" spans="1:16" ht="16.2" customHeight="1" x14ac:dyDescent="0.3">
      <c r="D41" s="10"/>
      <c r="E41" s="10"/>
      <c r="F41" s="10"/>
      <c r="G41" s="10"/>
      <c r="H41" s="9"/>
    </row>
    <row r="42" spans="1:16" ht="16.2" customHeight="1" x14ac:dyDescent="0.3">
      <c r="C42" s="10" t="s">
        <v>27</v>
      </c>
      <c r="D42" s="10">
        <v>0</v>
      </c>
      <c r="E42" s="17">
        <v>4.2000000000000003E-2</v>
      </c>
      <c r="F42" s="15">
        <f t="shared" ref="F42:F43" si="4">+D42*E42</f>
        <v>0</v>
      </c>
      <c r="G42" s="38"/>
      <c r="H42" s="9" t="s">
        <v>78</v>
      </c>
      <c r="I42" s="63"/>
      <c r="K42" s="66"/>
      <c r="L42" s="66"/>
      <c r="M42" s="67"/>
      <c r="N42" s="67"/>
      <c r="P42" s="65"/>
    </row>
    <row r="43" spans="1:16" ht="16.2" customHeight="1" x14ac:dyDescent="0.3">
      <c r="C43" s="10" t="s">
        <v>28</v>
      </c>
      <c r="D43" s="10">
        <v>0</v>
      </c>
      <c r="E43" s="51">
        <v>604</v>
      </c>
      <c r="F43" s="15">
        <f t="shared" si="4"/>
        <v>0</v>
      </c>
      <c r="G43" s="15"/>
      <c r="H43" s="9"/>
      <c r="I43" s="63"/>
      <c r="K43" s="4"/>
      <c r="M43" s="64"/>
      <c r="N43" s="64"/>
      <c r="P43" s="65"/>
    </row>
    <row r="44" spans="1:16" ht="16.2" customHeight="1" x14ac:dyDescent="0.3">
      <c r="D44" s="10"/>
      <c r="E44" s="10"/>
      <c r="F44" s="10"/>
      <c r="G44" s="10"/>
      <c r="H44" s="9"/>
    </row>
    <row r="45" spans="1:16" ht="16.2" customHeight="1" x14ac:dyDescent="0.3">
      <c r="C45" s="12" t="s">
        <v>136</v>
      </c>
      <c r="D45" s="13" t="s">
        <v>69</v>
      </c>
      <c r="E45" s="13" t="s">
        <v>43</v>
      </c>
      <c r="F45" s="13" t="s">
        <v>93</v>
      </c>
      <c r="G45" s="13"/>
      <c r="H45" s="9"/>
      <c r="I45" s="60"/>
      <c r="K45" s="60"/>
      <c r="L45" s="61"/>
      <c r="M45" s="37"/>
      <c r="N45" s="62"/>
      <c r="P45" s="62"/>
    </row>
    <row r="46" spans="1:16" ht="16.2" customHeight="1" x14ac:dyDescent="0.3">
      <c r="A46" s="14" t="s">
        <v>5</v>
      </c>
      <c r="B46" s="10" t="s">
        <v>6</v>
      </c>
      <c r="C46" s="10" t="s">
        <v>29</v>
      </c>
      <c r="D46" s="10">
        <v>0</v>
      </c>
      <c r="E46" s="51">
        <v>100</v>
      </c>
      <c r="F46" s="15">
        <f t="shared" ref="F46:F53" si="5">+D46*E46</f>
        <v>0</v>
      </c>
      <c r="G46" s="15"/>
      <c r="H46" s="9" t="s">
        <v>79</v>
      </c>
      <c r="I46" s="63"/>
      <c r="K46" s="4"/>
      <c r="M46" s="64"/>
      <c r="N46" s="64"/>
      <c r="P46" s="65"/>
    </row>
    <row r="47" spans="1:16" ht="16.2" customHeight="1" x14ac:dyDescent="0.3">
      <c r="A47" s="14" t="s">
        <v>8</v>
      </c>
      <c r="B47" s="10" t="s">
        <v>9</v>
      </c>
      <c r="C47" s="10" t="s">
        <v>29</v>
      </c>
      <c r="D47" s="10">
        <v>0</v>
      </c>
      <c r="E47" s="51">
        <v>80</v>
      </c>
      <c r="F47" s="15">
        <f t="shared" si="5"/>
        <v>0</v>
      </c>
      <c r="G47" s="15"/>
      <c r="H47" s="9" t="s">
        <v>79</v>
      </c>
      <c r="I47" s="63"/>
      <c r="K47" s="4"/>
      <c r="M47" s="64"/>
      <c r="N47" s="64"/>
      <c r="P47" s="65"/>
    </row>
    <row r="48" spans="1:16" ht="16.2" customHeight="1" x14ac:dyDescent="0.3">
      <c r="A48" s="14" t="s">
        <v>10</v>
      </c>
      <c r="B48" s="10" t="s">
        <v>11</v>
      </c>
      <c r="C48" s="10" t="s">
        <v>29</v>
      </c>
      <c r="D48" s="10">
        <v>0</v>
      </c>
      <c r="E48" s="51">
        <v>65</v>
      </c>
      <c r="F48" s="15">
        <f t="shared" si="5"/>
        <v>0</v>
      </c>
      <c r="G48" s="15"/>
      <c r="H48" s="9" t="s">
        <v>79</v>
      </c>
      <c r="I48" s="63"/>
      <c r="K48" s="4"/>
      <c r="M48" s="64"/>
      <c r="N48" s="64"/>
      <c r="P48" s="65"/>
    </row>
    <row r="49" spans="1:352" ht="16.2" customHeight="1" x14ac:dyDescent="0.3">
      <c r="A49" s="14" t="s">
        <v>12</v>
      </c>
      <c r="B49" s="10" t="s">
        <v>13</v>
      </c>
      <c r="C49" s="10" t="s">
        <v>29</v>
      </c>
      <c r="D49" s="10">
        <v>0</v>
      </c>
      <c r="E49" s="51">
        <v>35</v>
      </c>
      <c r="F49" s="15">
        <f t="shared" si="5"/>
        <v>0</v>
      </c>
      <c r="G49" s="15"/>
      <c r="H49" s="9" t="s">
        <v>79</v>
      </c>
      <c r="I49" s="63"/>
      <c r="K49" s="4"/>
      <c r="M49" s="64"/>
      <c r="N49" s="64"/>
      <c r="P49" s="65"/>
    </row>
    <row r="50" spans="1:352" ht="16.2" customHeight="1" x14ac:dyDescent="0.3">
      <c r="A50" s="14" t="s">
        <v>14</v>
      </c>
      <c r="B50" s="10" t="s">
        <v>15</v>
      </c>
      <c r="C50" s="10" t="s">
        <v>29</v>
      </c>
      <c r="D50" s="10">
        <v>0</v>
      </c>
      <c r="E50" s="51">
        <v>20</v>
      </c>
      <c r="F50" s="15">
        <f t="shared" si="5"/>
        <v>0</v>
      </c>
      <c r="G50" s="15"/>
      <c r="H50" s="9" t="s">
        <v>79</v>
      </c>
      <c r="I50" s="63"/>
      <c r="K50" s="4"/>
      <c r="M50" s="64"/>
      <c r="N50" s="64"/>
      <c r="P50" s="65"/>
    </row>
    <row r="51" spans="1:352" ht="16.2" customHeight="1" x14ac:dyDescent="0.3">
      <c r="C51" s="10" t="s">
        <v>16</v>
      </c>
      <c r="D51" s="10">
        <v>0</v>
      </c>
      <c r="E51" s="51">
        <v>11</v>
      </c>
      <c r="F51" s="15">
        <f t="shared" si="5"/>
        <v>0</v>
      </c>
      <c r="G51" s="15"/>
      <c r="H51" s="9" t="s">
        <v>75</v>
      </c>
      <c r="I51" s="63"/>
      <c r="K51" s="4"/>
      <c r="M51" s="64"/>
      <c r="N51" s="64"/>
      <c r="P51" s="65"/>
    </row>
    <row r="52" spans="1:352" ht="16.2" customHeight="1" x14ac:dyDescent="0.3">
      <c r="C52" s="10" t="s">
        <v>17</v>
      </c>
      <c r="D52" s="10">
        <v>0</v>
      </c>
      <c r="E52" s="51">
        <v>6</v>
      </c>
      <c r="F52" s="15">
        <f t="shared" si="5"/>
        <v>0</v>
      </c>
      <c r="G52" s="15"/>
      <c r="H52" s="9" t="s">
        <v>76</v>
      </c>
      <c r="I52" s="63"/>
      <c r="K52" s="4"/>
      <c r="M52" s="64"/>
      <c r="N52" s="64"/>
      <c r="P52" s="65"/>
    </row>
    <row r="53" spans="1:352" ht="16.2" customHeight="1" x14ac:dyDescent="0.3">
      <c r="C53" s="10" t="s">
        <v>18</v>
      </c>
      <c r="D53" s="10">
        <v>0</v>
      </c>
      <c r="E53" s="51">
        <v>3</v>
      </c>
      <c r="F53" s="15">
        <f t="shared" si="5"/>
        <v>0</v>
      </c>
      <c r="G53" s="15"/>
      <c r="H53" s="9"/>
      <c r="I53" s="63"/>
      <c r="K53" s="4"/>
      <c r="M53" s="64"/>
      <c r="N53" s="64"/>
      <c r="P53" s="65"/>
    </row>
    <row r="54" spans="1:352" ht="16.2" customHeight="1" x14ac:dyDescent="0.3">
      <c r="A54" s="16" t="s">
        <v>26</v>
      </c>
      <c r="C54" s="16"/>
      <c r="D54" s="28"/>
      <c r="E54" s="10"/>
      <c r="F54" s="40">
        <f>SUM(F46:F53)</f>
        <v>0</v>
      </c>
      <c r="G54" s="10"/>
      <c r="H54" s="9"/>
    </row>
    <row r="55" spans="1:352" ht="16.2" customHeight="1" x14ac:dyDescent="0.3">
      <c r="D55" s="10"/>
      <c r="E55" s="10"/>
      <c r="F55" s="10"/>
      <c r="G55" s="10"/>
      <c r="H55" s="9"/>
    </row>
    <row r="56" spans="1:352" ht="16.2" customHeight="1" x14ac:dyDescent="0.3">
      <c r="C56" s="12" t="s">
        <v>63</v>
      </c>
      <c r="D56" s="13" t="s">
        <v>69</v>
      </c>
      <c r="E56" s="13" t="s">
        <v>43</v>
      </c>
      <c r="F56" s="13" t="s">
        <v>93</v>
      </c>
      <c r="G56" s="13"/>
      <c r="H56" s="9"/>
      <c r="I56" s="60"/>
      <c r="K56" s="60"/>
      <c r="L56" s="61"/>
      <c r="M56" s="37"/>
      <c r="N56" s="62"/>
      <c r="P56" s="62"/>
    </row>
    <row r="57" spans="1:352" ht="16.2" customHeight="1" x14ac:dyDescent="0.3">
      <c r="C57" s="10" t="s">
        <v>52</v>
      </c>
      <c r="D57" s="10">
        <v>0</v>
      </c>
      <c r="E57" s="51">
        <v>90</v>
      </c>
      <c r="F57" s="15">
        <f t="shared" ref="F57:F61" si="6">+D57*E57</f>
        <v>0</v>
      </c>
      <c r="G57" s="15"/>
      <c r="H57" s="39" t="s">
        <v>80</v>
      </c>
      <c r="I57" s="63"/>
      <c r="K57" s="4"/>
      <c r="M57" s="64"/>
      <c r="N57" s="64"/>
      <c r="P57" s="65"/>
    </row>
    <row r="58" spans="1:352" ht="16.2" customHeight="1" x14ac:dyDescent="0.3">
      <c r="C58" s="10" t="s">
        <v>53</v>
      </c>
      <c r="D58" s="10">
        <v>0</v>
      </c>
      <c r="E58" s="51">
        <v>45</v>
      </c>
      <c r="F58" s="15">
        <f t="shared" si="6"/>
        <v>0</v>
      </c>
      <c r="G58" s="15"/>
      <c r="H58" s="39" t="s">
        <v>80</v>
      </c>
      <c r="I58" s="63"/>
      <c r="K58" s="4"/>
      <c r="M58" s="64"/>
      <c r="N58" s="64"/>
      <c r="P58" s="65"/>
    </row>
    <row r="59" spans="1:352" ht="16.2" customHeight="1" x14ac:dyDescent="0.3">
      <c r="C59" s="10" t="s">
        <v>16</v>
      </c>
      <c r="D59" s="10">
        <v>0</v>
      </c>
      <c r="E59" s="51">
        <v>24</v>
      </c>
      <c r="F59" s="15">
        <f t="shared" si="6"/>
        <v>0</v>
      </c>
      <c r="G59" s="15"/>
      <c r="H59" s="9" t="s">
        <v>75</v>
      </c>
      <c r="I59" s="63"/>
      <c r="K59" s="4"/>
      <c r="M59" s="64"/>
      <c r="N59" s="64"/>
      <c r="P59" s="65"/>
    </row>
    <row r="60" spans="1:352" ht="16.2" customHeight="1" x14ac:dyDescent="0.3">
      <c r="C60" s="10" t="s">
        <v>17</v>
      </c>
      <c r="D60" s="10">
        <v>0</v>
      </c>
      <c r="E60" s="51">
        <v>13</v>
      </c>
      <c r="F60" s="15">
        <f t="shared" si="6"/>
        <v>0</v>
      </c>
      <c r="G60" s="15"/>
      <c r="H60" s="9" t="s">
        <v>76</v>
      </c>
      <c r="I60" s="63"/>
      <c r="K60" s="4"/>
      <c r="M60" s="64"/>
      <c r="N60" s="64"/>
      <c r="P60" s="65"/>
    </row>
    <row r="61" spans="1:352" ht="16.2" customHeight="1" x14ac:dyDescent="0.3">
      <c r="C61" s="10" t="s">
        <v>18</v>
      </c>
      <c r="D61" s="10">
        <v>0</v>
      </c>
      <c r="E61" s="51">
        <v>6</v>
      </c>
      <c r="F61" s="15">
        <f t="shared" si="6"/>
        <v>0</v>
      </c>
      <c r="G61" s="15"/>
      <c r="H61" s="9"/>
      <c r="I61" s="63"/>
      <c r="K61" s="4"/>
      <c r="M61" s="64"/>
      <c r="N61" s="64"/>
      <c r="P61" s="65"/>
    </row>
    <row r="62" spans="1:352" ht="16.2" customHeight="1" x14ac:dyDescent="0.3">
      <c r="A62" s="16" t="s">
        <v>26</v>
      </c>
      <c r="B62" s="16"/>
      <c r="C62" s="16"/>
      <c r="D62" s="28"/>
      <c r="E62" s="10"/>
      <c r="F62" s="40">
        <f>SUM(F57:F61)</f>
        <v>0</v>
      </c>
      <c r="G62" s="10"/>
      <c r="H62" s="9"/>
    </row>
    <row r="63" spans="1:352" ht="16.2" customHeight="1" x14ac:dyDescent="0.3">
      <c r="A63" s="16"/>
      <c r="B63" s="16"/>
      <c r="C63" s="16"/>
      <c r="D63" s="28"/>
      <c r="E63" s="10"/>
      <c r="F63" s="40"/>
      <c r="G63" s="10"/>
      <c r="H63" s="9"/>
    </row>
    <row r="64" spans="1:352" ht="16.2" customHeight="1" x14ac:dyDescent="0.25">
      <c r="C64" s="12" t="s">
        <v>137</v>
      </c>
      <c r="D64" s="13" t="s">
        <v>69</v>
      </c>
      <c r="E64" s="13" t="s">
        <v>43</v>
      </c>
      <c r="F64" s="13" t="s">
        <v>93</v>
      </c>
      <c r="H64" s="9"/>
      <c r="I64" s="9"/>
      <c r="J64" s="9"/>
      <c r="K64" s="9"/>
      <c r="L64" s="9"/>
      <c r="CU64" s="9"/>
      <c r="CV64" s="9"/>
      <c r="CW64" s="9"/>
      <c r="CX64" s="9"/>
      <c r="CY64" s="9"/>
      <c r="CZ64" s="9"/>
      <c r="DA64" s="9"/>
      <c r="DB64" s="9"/>
      <c r="DC64" s="9"/>
      <c r="DD64" s="9"/>
      <c r="DE64" s="9"/>
      <c r="DF64" s="9"/>
      <c r="DG64" s="9"/>
      <c r="DH64" s="9"/>
      <c r="DI64" s="9"/>
      <c r="DJ64" s="9"/>
      <c r="DK64" s="9"/>
      <c r="DL64" s="9"/>
      <c r="DM64" s="9"/>
      <c r="DN64" s="9"/>
      <c r="DO64" s="9"/>
      <c r="DP64" s="9"/>
      <c r="DQ64" s="9"/>
      <c r="DR64" s="9"/>
      <c r="DS64" s="9"/>
      <c r="DT64" s="9"/>
      <c r="DU64" s="9"/>
      <c r="DV64" s="9"/>
      <c r="DW64" s="9"/>
      <c r="DX64" s="9"/>
      <c r="DY64" s="9"/>
      <c r="DZ64" s="9"/>
      <c r="EA64" s="9"/>
      <c r="EB64" s="9"/>
      <c r="EC64" s="9"/>
      <c r="ED64" s="9"/>
      <c r="EE64" s="9"/>
      <c r="EF64" s="9"/>
      <c r="EG64" s="9"/>
      <c r="EH64" s="9"/>
      <c r="EI64" s="9"/>
      <c r="EJ64" s="9"/>
      <c r="EK64" s="9"/>
      <c r="EL64" s="9"/>
      <c r="EM64" s="9"/>
      <c r="EN64" s="9"/>
      <c r="EO64" s="9"/>
      <c r="EP64" s="9"/>
      <c r="EQ64" s="9"/>
      <c r="ER64" s="9"/>
      <c r="ES64" s="9"/>
      <c r="ET64" s="9"/>
      <c r="EU64" s="9"/>
      <c r="EV64" s="9"/>
      <c r="EW64" s="9"/>
      <c r="EX64" s="9"/>
      <c r="EY64" s="9"/>
      <c r="EZ64" s="9"/>
      <c r="FA64" s="9"/>
      <c r="FB64" s="9"/>
      <c r="FC64" s="9"/>
      <c r="FD64" s="9"/>
      <c r="FE64" s="9"/>
      <c r="FF64" s="9"/>
      <c r="FG64" s="9"/>
      <c r="FH64" s="9"/>
      <c r="FI64" s="9"/>
      <c r="FJ64" s="9"/>
      <c r="FK64" s="9"/>
      <c r="FL64" s="9"/>
      <c r="FM64" s="9"/>
      <c r="FN64" s="9"/>
      <c r="FO64" s="9"/>
      <c r="FP64" s="9"/>
      <c r="FQ64" s="9"/>
      <c r="FR64" s="9"/>
      <c r="FS64" s="9"/>
      <c r="FT64" s="9"/>
      <c r="FU64" s="9"/>
      <c r="FV64" s="9"/>
      <c r="FW64" s="9"/>
      <c r="FX64" s="9"/>
      <c r="FY64" s="9"/>
      <c r="FZ64" s="9"/>
      <c r="GA64" s="9"/>
      <c r="GB64" s="9"/>
      <c r="GC64" s="9"/>
      <c r="GD64" s="9"/>
      <c r="GE64" s="9"/>
      <c r="GF64" s="9"/>
      <c r="GG64" s="9"/>
      <c r="GH64" s="9"/>
      <c r="GI64" s="9"/>
      <c r="GJ64" s="9"/>
      <c r="GK64" s="9"/>
      <c r="GL64" s="9"/>
      <c r="GM64" s="9"/>
      <c r="GN64" s="9"/>
      <c r="GO64" s="9"/>
      <c r="GP64" s="9"/>
      <c r="GQ64" s="9"/>
      <c r="GR64" s="9"/>
      <c r="GS64" s="9"/>
      <c r="GT64" s="9"/>
      <c r="GU64" s="9"/>
      <c r="GV64" s="9"/>
      <c r="GW64" s="9"/>
      <c r="GX64" s="9"/>
      <c r="GY64" s="9"/>
      <c r="GZ64" s="9"/>
      <c r="HA64" s="9"/>
      <c r="HB64" s="9"/>
      <c r="HC64" s="9"/>
      <c r="HD64" s="9"/>
      <c r="HE64" s="9"/>
      <c r="HF64" s="9"/>
      <c r="HG64" s="9"/>
      <c r="HH64" s="9"/>
      <c r="HI64" s="9"/>
      <c r="HJ64" s="9"/>
      <c r="HK64" s="9"/>
      <c r="HL64" s="9"/>
      <c r="HM64" s="9"/>
      <c r="HN64" s="9"/>
      <c r="HO64" s="9"/>
      <c r="HP64" s="9"/>
      <c r="HQ64" s="9"/>
      <c r="HR64" s="9"/>
      <c r="HS64" s="9"/>
      <c r="HT64" s="9"/>
      <c r="HU64" s="9"/>
      <c r="HV64" s="9"/>
      <c r="HW64" s="9"/>
      <c r="HX64" s="9"/>
      <c r="HY64" s="9"/>
      <c r="HZ64" s="9"/>
      <c r="IA64" s="9"/>
      <c r="IB64" s="9"/>
      <c r="IC64" s="9"/>
      <c r="ID64" s="9"/>
      <c r="IE64" s="9"/>
      <c r="IF64" s="9"/>
      <c r="IG64" s="9"/>
      <c r="IH64" s="9"/>
      <c r="II64" s="9"/>
      <c r="IJ64" s="9"/>
      <c r="IK64" s="9"/>
      <c r="IL64" s="9"/>
      <c r="IM64" s="9"/>
      <c r="IN64" s="9"/>
      <c r="IO64" s="9"/>
      <c r="IP64" s="9"/>
      <c r="IQ64" s="9"/>
      <c r="IR64" s="9"/>
      <c r="IS64" s="9"/>
      <c r="IT64" s="9"/>
      <c r="IU64" s="9"/>
      <c r="IV64" s="9"/>
      <c r="IW64" s="9"/>
      <c r="IX64" s="9"/>
      <c r="IY64" s="9"/>
      <c r="IZ64" s="9"/>
      <c r="JA64" s="9"/>
      <c r="JB64" s="9"/>
      <c r="JC64" s="9"/>
      <c r="JD64" s="9"/>
      <c r="JE64" s="9"/>
      <c r="JF64" s="9"/>
      <c r="JG64" s="9"/>
      <c r="JH64" s="9"/>
      <c r="JI64" s="9"/>
      <c r="JJ64" s="9"/>
      <c r="JK64" s="9"/>
      <c r="JL64" s="9"/>
      <c r="JM64" s="9"/>
      <c r="JN64" s="9"/>
      <c r="JO64" s="9"/>
      <c r="JP64" s="9"/>
      <c r="JQ64" s="9"/>
      <c r="JR64" s="9"/>
      <c r="JS64" s="9"/>
      <c r="JT64" s="9"/>
      <c r="JU64" s="9"/>
      <c r="JV64" s="9"/>
      <c r="JW64" s="9"/>
      <c r="JX64" s="9"/>
      <c r="JY64" s="9"/>
      <c r="JZ64" s="9"/>
      <c r="KA64" s="9"/>
      <c r="KB64" s="9"/>
      <c r="KC64" s="9"/>
      <c r="KD64" s="9"/>
      <c r="KE64" s="9"/>
      <c r="KF64" s="9"/>
      <c r="KG64" s="9"/>
      <c r="KH64" s="9"/>
      <c r="KI64" s="9"/>
      <c r="KJ64" s="9"/>
      <c r="KK64" s="9"/>
      <c r="KL64" s="9"/>
      <c r="KM64" s="9"/>
      <c r="KN64" s="9"/>
      <c r="KO64" s="9"/>
      <c r="KP64" s="9"/>
      <c r="KQ64" s="9"/>
      <c r="KR64" s="9"/>
      <c r="KS64" s="9"/>
      <c r="KT64" s="9"/>
      <c r="KU64" s="9"/>
      <c r="KV64" s="9"/>
      <c r="KW64" s="9"/>
      <c r="KX64" s="9"/>
      <c r="KY64" s="9"/>
      <c r="KZ64" s="9"/>
      <c r="LA64" s="9"/>
      <c r="LB64" s="9"/>
      <c r="LC64" s="9"/>
      <c r="LD64" s="9"/>
      <c r="LE64" s="9"/>
      <c r="LF64" s="9"/>
      <c r="LG64" s="9"/>
      <c r="LH64" s="9"/>
      <c r="LI64" s="9"/>
      <c r="LJ64" s="9"/>
      <c r="LK64" s="9"/>
      <c r="LL64" s="9"/>
      <c r="LM64" s="9"/>
      <c r="LN64" s="9"/>
      <c r="LO64" s="9"/>
      <c r="LP64" s="9"/>
      <c r="LQ64" s="9"/>
      <c r="LR64" s="9"/>
      <c r="LS64" s="9"/>
      <c r="LT64" s="9"/>
      <c r="LU64" s="9"/>
      <c r="LV64" s="9"/>
      <c r="LW64" s="9"/>
      <c r="LX64" s="9"/>
      <c r="LY64" s="9"/>
      <c r="LZ64" s="9"/>
      <c r="MA64" s="9"/>
      <c r="MB64" s="9"/>
      <c r="MC64" s="9"/>
      <c r="MD64" s="9"/>
      <c r="ME64" s="9"/>
      <c r="MF64" s="9"/>
      <c r="MG64" s="9"/>
      <c r="MH64" s="9"/>
      <c r="MI64" s="9"/>
      <c r="MJ64" s="9"/>
      <c r="MK64" s="9"/>
      <c r="ML64" s="9"/>
      <c r="MM64" s="9"/>
      <c r="MN64" s="9"/>
    </row>
    <row r="65" spans="1:352" ht="16.2" customHeight="1" x14ac:dyDescent="0.2">
      <c r="A65" s="14" t="s">
        <v>5</v>
      </c>
      <c r="B65" s="10" t="s">
        <v>6</v>
      </c>
      <c r="C65" s="10" t="s">
        <v>95</v>
      </c>
      <c r="D65" s="10">
        <v>0</v>
      </c>
      <c r="E65" s="15">
        <v>185</v>
      </c>
      <c r="F65" s="15">
        <f t="shared" ref="F65:F72" si="7">+D65*E65</f>
        <v>0</v>
      </c>
      <c r="H65" s="9" t="s">
        <v>98</v>
      </c>
      <c r="I65" s="9"/>
      <c r="J65" s="9"/>
      <c r="K65" s="9"/>
      <c r="L65" s="9"/>
      <c r="CU65" s="9"/>
      <c r="CV65" s="9"/>
      <c r="CW65" s="9"/>
      <c r="CX65" s="9"/>
      <c r="CY65" s="9"/>
      <c r="CZ65" s="9"/>
      <c r="DA65" s="9"/>
      <c r="DB65" s="9"/>
      <c r="DC65" s="9"/>
      <c r="DD65" s="9"/>
      <c r="DE65" s="9"/>
      <c r="DF65" s="9"/>
      <c r="DG65" s="9"/>
      <c r="DH65" s="9"/>
      <c r="DI65" s="9"/>
      <c r="DJ65" s="9"/>
      <c r="DK65" s="9"/>
      <c r="DL65" s="9"/>
      <c r="DM65" s="9"/>
      <c r="DN65" s="9"/>
      <c r="DO65" s="9"/>
      <c r="DP65" s="9"/>
      <c r="DQ65" s="9"/>
      <c r="DR65" s="9"/>
      <c r="DS65" s="9"/>
      <c r="DT65" s="9"/>
      <c r="DU65" s="9"/>
      <c r="DV65" s="9"/>
      <c r="DW65" s="9"/>
      <c r="DX65" s="9"/>
      <c r="DY65" s="9"/>
      <c r="DZ65" s="9"/>
      <c r="EA65" s="9"/>
      <c r="EB65" s="9"/>
      <c r="EC65" s="9"/>
      <c r="ED65" s="9"/>
      <c r="EE65" s="9"/>
      <c r="EF65" s="9"/>
      <c r="EG65" s="9"/>
      <c r="EH65" s="9"/>
      <c r="EI65" s="9"/>
      <c r="EJ65" s="9"/>
      <c r="EK65" s="9"/>
      <c r="EL65" s="9"/>
      <c r="EM65" s="9"/>
      <c r="EN65" s="9"/>
      <c r="EO65" s="9"/>
      <c r="EP65" s="9"/>
      <c r="EQ65" s="9"/>
      <c r="ER65" s="9"/>
      <c r="ES65" s="9"/>
      <c r="ET65" s="9"/>
      <c r="EU65" s="9"/>
      <c r="EV65" s="9"/>
      <c r="EW65" s="9"/>
      <c r="EX65" s="9"/>
      <c r="EY65" s="9"/>
      <c r="EZ65" s="9"/>
      <c r="FA65" s="9"/>
      <c r="FB65" s="9"/>
      <c r="FC65" s="9"/>
      <c r="FD65" s="9"/>
      <c r="FE65" s="9"/>
      <c r="FF65" s="9"/>
      <c r="FG65" s="9"/>
      <c r="FH65" s="9"/>
      <c r="FI65" s="9"/>
      <c r="FJ65" s="9"/>
      <c r="FK65" s="9"/>
      <c r="FL65" s="9"/>
      <c r="FM65" s="9"/>
      <c r="FN65" s="9"/>
      <c r="FO65" s="9"/>
      <c r="FP65" s="9"/>
      <c r="FQ65" s="9"/>
      <c r="FR65" s="9"/>
      <c r="FS65" s="9"/>
      <c r="FT65" s="9"/>
      <c r="FU65" s="9"/>
      <c r="FV65" s="9"/>
      <c r="FW65" s="9"/>
      <c r="FX65" s="9"/>
      <c r="FY65" s="9"/>
      <c r="FZ65" s="9"/>
      <c r="GA65" s="9"/>
      <c r="GB65" s="9"/>
      <c r="GC65" s="9"/>
      <c r="GD65" s="9"/>
      <c r="GE65" s="9"/>
      <c r="GF65" s="9"/>
      <c r="GG65" s="9"/>
      <c r="GH65" s="9"/>
      <c r="GI65" s="9"/>
      <c r="GJ65" s="9"/>
      <c r="GK65" s="9"/>
      <c r="GL65" s="9"/>
      <c r="GM65" s="9"/>
      <c r="GN65" s="9"/>
      <c r="GO65" s="9"/>
      <c r="GP65" s="9"/>
      <c r="GQ65" s="9"/>
      <c r="GR65" s="9"/>
      <c r="GS65" s="9"/>
      <c r="GT65" s="9"/>
      <c r="GU65" s="9"/>
      <c r="GV65" s="9"/>
      <c r="GW65" s="9"/>
      <c r="GX65" s="9"/>
      <c r="GY65" s="9"/>
      <c r="GZ65" s="9"/>
      <c r="HA65" s="9"/>
      <c r="HB65" s="9"/>
      <c r="HC65" s="9"/>
      <c r="HD65" s="9"/>
      <c r="HE65" s="9"/>
      <c r="HF65" s="9"/>
      <c r="HG65" s="9"/>
      <c r="HH65" s="9"/>
      <c r="HI65" s="9"/>
      <c r="HJ65" s="9"/>
      <c r="HK65" s="9"/>
      <c r="HL65" s="9"/>
      <c r="HM65" s="9"/>
      <c r="HN65" s="9"/>
      <c r="HO65" s="9"/>
      <c r="HP65" s="9"/>
      <c r="HQ65" s="9"/>
      <c r="HR65" s="9"/>
      <c r="HS65" s="9"/>
      <c r="HT65" s="9"/>
      <c r="HU65" s="9"/>
      <c r="HV65" s="9"/>
      <c r="HW65" s="9"/>
      <c r="HX65" s="9"/>
      <c r="HY65" s="9"/>
      <c r="HZ65" s="9"/>
      <c r="IA65" s="9"/>
      <c r="IB65" s="9"/>
      <c r="IC65" s="9"/>
      <c r="ID65" s="9"/>
      <c r="IE65" s="9"/>
      <c r="IF65" s="9"/>
      <c r="IG65" s="9"/>
      <c r="IH65" s="9"/>
      <c r="II65" s="9"/>
      <c r="IJ65" s="9"/>
      <c r="IK65" s="9"/>
      <c r="IL65" s="9"/>
      <c r="IM65" s="9"/>
      <c r="IN65" s="9"/>
      <c r="IO65" s="9"/>
      <c r="IP65" s="9"/>
      <c r="IQ65" s="9"/>
      <c r="IR65" s="9"/>
      <c r="IS65" s="9"/>
      <c r="IT65" s="9"/>
      <c r="IU65" s="9"/>
      <c r="IV65" s="9"/>
      <c r="IW65" s="9"/>
      <c r="IX65" s="9"/>
      <c r="IY65" s="9"/>
      <c r="IZ65" s="9"/>
      <c r="JA65" s="9"/>
      <c r="JB65" s="9"/>
      <c r="JC65" s="9"/>
      <c r="JD65" s="9"/>
      <c r="JE65" s="9"/>
      <c r="JF65" s="9"/>
      <c r="JG65" s="9"/>
      <c r="JH65" s="9"/>
      <c r="JI65" s="9"/>
      <c r="JJ65" s="9"/>
      <c r="JK65" s="9"/>
      <c r="JL65" s="9"/>
      <c r="JM65" s="9"/>
      <c r="JN65" s="9"/>
      <c r="JO65" s="9"/>
      <c r="JP65" s="9"/>
      <c r="JQ65" s="9"/>
      <c r="JR65" s="9"/>
      <c r="JS65" s="9"/>
      <c r="JT65" s="9"/>
      <c r="JU65" s="9"/>
      <c r="JV65" s="9"/>
      <c r="JW65" s="9"/>
      <c r="JX65" s="9"/>
      <c r="JY65" s="9"/>
      <c r="JZ65" s="9"/>
      <c r="KA65" s="9"/>
      <c r="KB65" s="9"/>
      <c r="KC65" s="9"/>
      <c r="KD65" s="9"/>
      <c r="KE65" s="9"/>
      <c r="KF65" s="9"/>
      <c r="KG65" s="9"/>
      <c r="KH65" s="9"/>
      <c r="KI65" s="9"/>
      <c r="KJ65" s="9"/>
      <c r="KK65" s="9"/>
      <c r="KL65" s="9"/>
      <c r="KM65" s="9"/>
      <c r="KN65" s="9"/>
      <c r="KO65" s="9"/>
      <c r="KP65" s="9"/>
      <c r="KQ65" s="9"/>
      <c r="KR65" s="9"/>
      <c r="KS65" s="9"/>
      <c r="KT65" s="9"/>
      <c r="KU65" s="9"/>
      <c r="KV65" s="9"/>
      <c r="KW65" s="9"/>
      <c r="KX65" s="9"/>
      <c r="KY65" s="9"/>
      <c r="KZ65" s="9"/>
      <c r="LA65" s="9"/>
      <c r="LB65" s="9"/>
      <c r="LC65" s="9"/>
      <c r="LD65" s="9"/>
      <c r="LE65" s="9"/>
      <c r="LF65" s="9"/>
      <c r="LG65" s="9"/>
      <c r="LH65" s="9"/>
      <c r="LI65" s="9"/>
      <c r="LJ65" s="9"/>
      <c r="LK65" s="9"/>
      <c r="LL65" s="9"/>
      <c r="LM65" s="9"/>
      <c r="LN65" s="9"/>
      <c r="LO65" s="9"/>
      <c r="LP65" s="9"/>
      <c r="LQ65" s="9"/>
      <c r="LR65" s="9"/>
      <c r="LS65" s="9"/>
      <c r="LT65" s="9"/>
      <c r="LU65" s="9"/>
      <c r="LV65" s="9"/>
      <c r="LW65" s="9"/>
      <c r="LX65" s="9"/>
      <c r="LY65" s="9"/>
      <c r="LZ65" s="9"/>
      <c r="MA65" s="9"/>
      <c r="MB65" s="9"/>
      <c r="MC65" s="9"/>
      <c r="MD65" s="9"/>
      <c r="ME65" s="9"/>
      <c r="MF65" s="9"/>
      <c r="MG65" s="9"/>
      <c r="MH65" s="9"/>
      <c r="MI65" s="9"/>
      <c r="MJ65" s="9"/>
      <c r="MK65" s="9"/>
      <c r="ML65" s="9"/>
      <c r="MM65" s="9"/>
      <c r="MN65" s="9"/>
    </row>
    <row r="66" spans="1:352" ht="16.2" customHeight="1" x14ac:dyDescent="0.2">
      <c r="A66" s="14" t="s">
        <v>8</v>
      </c>
      <c r="B66" s="10" t="s">
        <v>9</v>
      </c>
      <c r="C66" s="10" t="s">
        <v>95</v>
      </c>
      <c r="D66" s="10">
        <v>0</v>
      </c>
      <c r="E66" s="15">
        <v>150</v>
      </c>
      <c r="F66" s="15">
        <f t="shared" si="7"/>
        <v>0</v>
      </c>
      <c r="H66" s="9" t="s">
        <v>98</v>
      </c>
      <c r="I66" s="9"/>
      <c r="J66" s="9"/>
      <c r="K66" s="9"/>
      <c r="L66" s="9"/>
      <c r="CU66" s="9"/>
      <c r="CV66" s="9"/>
      <c r="CW66" s="9"/>
      <c r="CX66" s="9"/>
      <c r="CY66" s="9"/>
      <c r="CZ66" s="9"/>
      <c r="DA66" s="9"/>
      <c r="DB66" s="9"/>
      <c r="DC66" s="9"/>
      <c r="DD66" s="9"/>
      <c r="DE66" s="9"/>
      <c r="DF66" s="9"/>
      <c r="DG66" s="9"/>
      <c r="DH66" s="9"/>
      <c r="DI66" s="9"/>
      <c r="DJ66" s="9"/>
      <c r="DK66" s="9"/>
      <c r="DL66" s="9"/>
      <c r="DM66" s="9"/>
      <c r="DN66" s="9"/>
      <c r="DO66" s="9"/>
      <c r="DP66" s="9"/>
      <c r="DQ66" s="9"/>
      <c r="DR66" s="9"/>
      <c r="DS66" s="9"/>
      <c r="DT66" s="9"/>
      <c r="DU66" s="9"/>
      <c r="DV66" s="9"/>
      <c r="DW66" s="9"/>
      <c r="DX66" s="9"/>
      <c r="DY66" s="9"/>
      <c r="DZ66" s="9"/>
      <c r="EA66" s="9"/>
      <c r="EB66" s="9"/>
      <c r="EC66" s="9"/>
      <c r="ED66" s="9"/>
      <c r="EE66" s="9"/>
      <c r="EF66" s="9"/>
      <c r="EG66" s="9"/>
      <c r="EH66" s="9"/>
      <c r="EI66" s="9"/>
      <c r="EJ66" s="9"/>
      <c r="EK66" s="9"/>
      <c r="EL66" s="9"/>
      <c r="EM66" s="9"/>
      <c r="EN66" s="9"/>
      <c r="EO66" s="9"/>
      <c r="EP66" s="9"/>
      <c r="EQ66" s="9"/>
      <c r="ER66" s="9"/>
      <c r="ES66" s="9"/>
      <c r="ET66" s="9"/>
      <c r="EU66" s="9"/>
      <c r="EV66" s="9"/>
      <c r="EW66" s="9"/>
      <c r="EX66" s="9"/>
      <c r="EY66" s="9"/>
      <c r="EZ66" s="9"/>
      <c r="FA66" s="9"/>
      <c r="FB66" s="9"/>
      <c r="FC66" s="9"/>
      <c r="FD66" s="9"/>
      <c r="FE66" s="9"/>
      <c r="FF66" s="9"/>
      <c r="FG66" s="9"/>
      <c r="FH66" s="9"/>
      <c r="FI66" s="9"/>
      <c r="FJ66" s="9"/>
      <c r="FK66" s="9"/>
      <c r="FL66" s="9"/>
      <c r="FM66" s="9"/>
      <c r="FN66" s="9"/>
      <c r="FO66" s="9"/>
      <c r="FP66" s="9"/>
      <c r="FQ66" s="9"/>
      <c r="FR66" s="9"/>
      <c r="FS66" s="9"/>
      <c r="FT66" s="9"/>
      <c r="FU66" s="9"/>
      <c r="FV66" s="9"/>
      <c r="FW66" s="9"/>
      <c r="FX66" s="9"/>
      <c r="FY66" s="9"/>
      <c r="FZ66" s="9"/>
      <c r="GA66" s="9"/>
      <c r="GB66" s="9"/>
      <c r="GC66" s="9"/>
      <c r="GD66" s="9"/>
      <c r="GE66" s="9"/>
      <c r="GF66" s="9"/>
      <c r="GG66" s="9"/>
      <c r="GH66" s="9"/>
      <c r="GI66" s="9"/>
      <c r="GJ66" s="9"/>
      <c r="GK66" s="9"/>
      <c r="GL66" s="9"/>
      <c r="GM66" s="9"/>
      <c r="GN66" s="9"/>
      <c r="GO66" s="9"/>
      <c r="GP66" s="9"/>
      <c r="GQ66" s="9"/>
      <c r="GR66" s="9"/>
      <c r="GS66" s="9"/>
      <c r="GT66" s="9"/>
      <c r="GU66" s="9"/>
      <c r="GV66" s="9"/>
      <c r="GW66" s="9"/>
      <c r="GX66" s="9"/>
      <c r="GY66" s="9"/>
      <c r="GZ66" s="9"/>
      <c r="HA66" s="9"/>
      <c r="HB66" s="9"/>
      <c r="HC66" s="9"/>
      <c r="HD66" s="9"/>
      <c r="HE66" s="9"/>
      <c r="HF66" s="9"/>
      <c r="HG66" s="9"/>
      <c r="HH66" s="9"/>
      <c r="HI66" s="9"/>
      <c r="HJ66" s="9"/>
      <c r="HK66" s="9"/>
      <c r="HL66" s="9"/>
      <c r="HM66" s="9"/>
      <c r="HN66" s="9"/>
      <c r="HO66" s="9"/>
      <c r="HP66" s="9"/>
      <c r="HQ66" s="9"/>
      <c r="HR66" s="9"/>
      <c r="HS66" s="9"/>
      <c r="HT66" s="9"/>
      <c r="HU66" s="9"/>
      <c r="HV66" s="9"/>
      <c r="HW66" s="9"/>
      <c r="HX66" s="9"/>
      <c r="HY66" s="9"/>
      <c r="HZ66" s="9"/>
      <c r="IA66" s="9"/>
      <c r="IB66" s="9"/>
      <c r="IC66" s="9"/>
      <c r="ID66" s="9"/>
      <c r="IE66" s="9"/>
      <c r="IF66" s="9"/>
      <c r="IG66" s="9"/>
      <c r="IH66" s="9"/>
      <c r="II66" s="9"/>
      <c r="IJ66" s="9"/>
      <c r="IK66" s="9"/>
      <c r="IL66" s="9"/>
      <c r="IM66" s="9"/>
      <c r="IN66" s="9"/>
      <c r="IO66" s="9"/>
      <c r="IP66" s="9"/>
      <c r="IQ66" s="9"/>
      <c r="IR66" s="9"/>
      <c r="IS66" s="9"/>
      <c r="IT66" s="9"/>
      <c r="IU66" s="9"/>
      <c r="IV66" s="9"/>
      <c r="IW66" s="9"/>
      <c r="IX66" s="9"/>
      <c r="IY66" s="9"/>
      <c r="IZ66" s="9"/>
      <c r="JA66" s="9"/>
      <c r="JB66" s="9"/>
      <c r="JC66" s="9"/>
      <c r="JD66" s="9"/>
      <c r="JE66" s="9"/>
      <c r="JF66" s="9"/>
      <c r="JG66" s="9"/>
      <c r="JH66" s="9"/>
      <c r="JI66" s="9"/>
      <c r="JJ66" s="9"/>
      <c r="JK66" s="9"/>
      <c r="JL66" s="9"/>
      <c r="JM66" s="9"/>
      <c r="JN66" s="9"/>
      <c r="JO66" s="9"/>
      <c r="JP66" s="9"/>
      <c r="JQ66" s="9"/>
      <c r="JR66" s="9"/>
      <c r="JS66" s="9"/>
      <c r="JT66" s="9"/>
      <c r="JU66" s="9"/>
      <c r="JV66" s="9"/>
      <c r="JW66" s="9"/>
      <c r="JX66" s="9"/>
      <c r="JY66" s="9"/>
      <c r="JZ66" s="9"/>
      <c r="KA66" s="9"/>
      <c r="KB66" s="9"/>
      <c r="KC66" s="9"/>
      <c r="KD66" s="9"/>
      <c r="KE66" s="9"/>
      <c r="KF66" s="9"/>
      <c r="KG66" s="9"/>
      <c r="KH66" s="9"/>
      <c r="KI66" s="9"/>
      <c r="KJ66" s="9"/>
      <c r="KK66" s="9"/>
      <c r="KL66" s="9"/>
      <c r="KM66" s="9"/>
      <c r="KN66" s="9"/>
      <c r="KO66" s="9"/>
      <c r="KP66" s="9"/>
      <c r="KQ66" s="9"/>
      <c r="KR66" s="9"/>
      <c r="KS66" s="9"/>
      <c r="KT66" s="9"/>
      <c r="KU66" s="9"/>
      <c r="KV66" s="9"/>
      <c r="KW66" s="9"/>
      <c r="KX66" s="9"/>
      <c r="KY66" s="9"/>
      <c r="KZ66" s="9"/>
      <c r="LA66" s="9"/>
      <c r="LB66" s="9"/>
      <c r="LC66" s="9"/>
      <c r="LD66" s="9"/>
      <c r="LE66" s="9"/>
      <c r="LF66" s="9"/>
      <c r="LG66" s="9"/>
      <c r="LH66" s="9"/>
      <c r="LI66" s="9"/>
      <c r="LJ66" s="9"/>
      <c r="LK66" s="9"/>
      <c r="LL66" s="9"/>
      <c r="LM66" s="9"/>
      <c r="LN66" s="9"/>
      <c r="LO66" s="9"/>
      <c r="LP66" s="9"/>
      <c r="LQ66" s="9"/>
      <c r="LR66" s="9"/>
      <c r="LS66" s="9"/>
      <c r="LT66" s="9"/>
      <c r="LU66" s="9"/>
      <c r="LV66" s="9"/>
      <c r="LW66" s="9"/>
      <c r="LX66" s="9"/>
      <c r="LY66" s="9"/>
      <c r="LZ66" s="9"/>
      <c r="MA66" s="9"/>
      <c r="MB66" s="9"/>
      <c r="MC66" s="9"/>
      <c r="MD66" s="9"/>
      <c r="ME66" s="9"/>
      <c r="MF66" s="9"/>
      <c r="MG66" s="9"/>
      <c r="MH66" s="9"/>
      <c r="MI66" s="9"/>
      <c r="MJ66" s="9"/>
      <c r="MK66" s="9"/>
      <c r="ML66" s="9"/>
      <c r="MM66" s="9"/>
      <c r="MN66" s="9"/>
    </row>
    <row r="67" spans="1:352" ht="16.2" customHeight="1" x14ac:dyDescent="0.2">
      <c r="A67" s="14" t="s">
        <v>10</v>
      </c>
      <c r="B67" s="10" t="s">
        <v>11</v>
      </c>
      <c r="C67" s="10" t="s">
        <v>95</v>
      </c>
      <c r="D67" s="10">
        <v>0</v>
      </c>
      <c r="E67" s="15">
        <v>115</v>
      </c>
      <c r="F67" s="15">
        <f t="shared" si="7"/>
        <v>0</v>
      </c>
      <c r="H67" s="9" t="s">
        <v>98</v>
      </c>
      <c r="I67" s="9"/>
      <c r="J67" s="9"/>
      <c r="K67" s="9"/>
      <c r="L67" s="9"/>
      <c r="CU67" s="9"/>
      <c r="CV67" s="9"/>
      <c r="CW67" s="9"/>
      <c r="CX67" s="9"/>
      <c r="CY67" s="9"/>
      <c r="CZ67" s="9"/>
      <c r="DA67" s="9"/>
      <c r="DB67" s="9"/>
      <c r="DC67" s="9"/>
      <c r="DD67" s="9"/>
      <c r="DE67" s="9"/>
      <c r="DF67" s="9"/>
      <c r="DG67" s="9"/>
      <c r="DH67" s="9"/>
      <c r="DI67" s="9"/>
      <c r="DJ67" s="9"/>
      <c r="DK67" s="9"/>
      <c r="DL67" s="9"/>
      <c r="DM67" s="9"/>
      <c r="DN67" s="9"/>
      <c r="DO67" s="9"/>
      <c r="DP67" s="9"/>
      <c r="DQ67" s="9"/>
      <c r="DR67" s="9"/>
      <c r="DS67" s="9"/>
      <c r="DT67" s="9"/>
      <c r="DU67" s="9"/>
      <c r="DV67" s="9"/>
      <c r="DW67" s="9"/>
      <c r="DX67" s="9"/>
      <c r="DY67" s="9"/>
      <c r="DZ67" s="9"/>
      <c r="EA67" s="9"/>
      <c r="EB67" s="9"/>
      <c r="EC67" s="9"/>
      <c r="ED67" s="9"/>
      <c r="EE67" s="9"/>
      <c r="EF67" s="9"/>
      <c r="EG67" s="9"/>
      <c r="EH67" s="9"/>
      <c r="EI67" s="9"/>
      <c r="EJ67" s="9"/>
      <c r="EK67" s="9"/>
      <c r="EL67" s="9"/>
      <c r="EM67" s="9"/>
      <c r="EN67" s="9"/>
      <c r="EO67" s="9"/>
      <c r="EP67" s="9"/>
      <c r="EQ67" s="9"/>
      <c r="ER67" s="9"/>
      <c r="ES67" s="9"/>
      <c r="ET67" s="9"/>
      <c r="EU67" s="9"/>
      <c r="EV67" s="9"/>
      <c r="EW67" s="9"/>
      <c r="EX67" s="9"/>
      <c r="EY67" s="9"/>
      <c r="EZ67" s="9"/>
      <c r="FA67" s="9"/>
      <c r="FB67" s="9"/>
      <c r="FC67" s="9"/>
      <c r="FD67" s="9"/>
      <c r="FE67" s="9"/>
      <c r="FF67" s="9"/>
      <c r="FG67" s="9"/>
      <c r="FH67" s="9"/>
      <c r="FI67" s="9"/>
      <c r="FJ67" s="9"/>
      <c r="FK67" s="9"/>
      <c r="FL67" s="9"/>
      <c r="FM67" s="9"/>
      <c r="FN67" s="9"/>
      <c r="FO67" s="9"/>
      <c r="FP67" s="9"/>
      <c r="FQ67" s="9"/>
      <c r="FR67" s="9"/>
      <c r="FS67" s="9"/>
      <c r="FT67" s="9"/>
      <c r="FU67" s="9"/>
      <c r="FV67" s="9"/>
      <c r="FW67" s="9"/>
      <c r="FX67" s="9"/>
      <c r="FY67" s="9"/>
      <c r="FZ67" s="9"/>
      <c r="GA67" s="9"/>
      <c r="GB67" s="9"/>
      <c r="GC67" s="9"/>
      <c r="GD67" s="9"/>
      <c r="GE67" s="9"/>
      <c r="GF67" s="9"/>
      <c r="GG67" s="9"/>
      <c r="GH67" s="9"/>
      <c r="GI67" s="9"/>
      <c r="GJ67" s="9"/>
      <c r="GK67" s="9"/>
      <c r="GL67" s="9"/>
      <c r="GM67" s="9"/>
      <c r="GN67" s="9"/>
      <c r="GO67" s="9"/>
      <c r="GP67" s="9"/>
      <c r="GQ67" s="9"/>
      <c r="GR67" s="9"/>
      <c r="GS67" s="9"/>
      <c r="GT67" s="9"/>
      <c r="GU67" s="9"/>
      <c r="GV67" s="9"/>
      <c r="GW67" s="9"/>
      <c r="GX67" s="9"/>
      <c r="GY67" s="9"/>
      <c r="GZ67" s="9"/>
      <c r="HA67" s="9"/>
      <c r="HB67" s="9"/>
      <c r="HC67" s="9"/>
      <c r="HD67" s="9"/>
      <c r="HE67" s="9"/>
      <c r="HF67" s="9"/>
      <c r="HG67" s="9"/>
      <c r="HH67" s="9"/>
      <c r="HI67" s="9"/>
      <c r="HJ67" s="9"/>
      <c r="HK67" s="9"/>
      <c r="HL67" s="9"/>
      <c r="HM67" s="9"/>
      <c r="HN67" s="9"/>
      <c r="HO67" s="9"/>
      <c r="HP67" s="9"/>
      <c r="HQ67" s="9"/>
      <c r="HR67" s="9"/>
      <c r="HS67" s="9"/>
      <c r="HT67" s="9"/>
      <c r="HU67" s="9"/>
      <c r="HV67" s="9"/>
      <c r="HW67" s="9"/>
      <c r="HX67" s="9"/>
      <c r="HY67" s="9"/>
      <c r="HZ67" s="9"/>
      <c r="IA67" s="9"/>
      <c r="IB67" s="9"/>
      <c r="IC67" s="9"/>
      <c r="ID67" s="9"/>
      <c r="IE67" s="9"/>
      <c r="IF67" s="9"/>
      <c r="IG67" s="9"/>
      <c r="IH67" s="9"/>
      <c r="II67" s="9"/>
      <c r="IJ67" s="9"/>
      <c r="IK67" s="9"/>
      <c r="IL67" s="9"/>
      <c r="IM67" s="9"/>
      <c r="IN67" s="9"/>
      <c r="IO67" s="9"/>
      <c r="IP67" s="9"/>
      <c r="IQ67" s="9"/>
      <c r="IR67" s="9"/>
      <c r="IS67" s="9"/>
      <c r="IT67" s="9"/>
      <c r="IU67" s="9"/>
      <c r="IV67" s="9"/>
      <c r="IW67" s="9"/>
      <c r="IX67" s="9"/>
      <c r="IY67" s="9"/>
      <c r="IZ67" s="9"/>
      <c r="JA67" s="9"/>
      <c r="JB67" s="9"/>
      <c r="JC67" s="9"/>
      <c r="JD67" s="9"/>
      <c r="JE67" s="9"/>
      <c r="JF67" s="9"/>
      <c r="JG67" s="9"/>
      <c r="JH67" s="9"/>
      <c r="JI67" s="9"/>
      <c r="JJ67" s="9"/>
      <c r="JK67" s="9"/>
      <c r="JL67" s="9"/>
      <c r="JM67" s="9"/>
      <c r="JN67" s="9"/>
      <c r="JO67" s="9"/>
      <c r="JP67" s="9"/>
      <c r="JQ67" s="9"/>
      <c r="JR67" s="9"/>
      <c r="JS67" s="9"/>
      <c r="JT67" s="9"/>
      <c r="JU67" s="9"/>
      <c r="JV67" s="9"/>
      <c r="JW67" s="9"/>
      <c r="JX67" s="9"/>
      <c r="JY67" s="9"/>
      <c r="JZ67" s="9"/>
      <c r="KA67" s="9"/>
      <c r="KB67" s="9"/>
      <c r="KC67" s="9"/>
      <c r="KD67" s="9"/>
      <c r="KE67" s="9"/>
      <c r="KF67" s="9"/>
      <c r="KG67" s="9"/>
      <c r="KH67" s="9"/>
      <c r="KI67" s="9"/>
      <c r="KJ67" s="9"/>
      <c r="KK67" s="9"/>
      <c r="KL67" s="9"/>
      <c r="KM67" s="9"/>
      <c r="KN67" s="9"/>
      <c r="KO67" s="9"/>
      <c r="KP67" s="9"/>
      <c r="KQ67" s="9"/>
      <c r="KR67" s="9"/>
      <c r="KS67" s="9"/>
      <c r="KT67" s="9"/>
      <c r="KU67" s="9"/>
      <c r="KV67" s="9"/>
      <c r="KW67" s="9"/>
      <c r="KX67" s="9"/>
      <c r="KY67" s="9"/>
      <c r="KZ67" s="9"/>
      <c r="LA67" s="9"/>
      <c r="LB67" s="9"/>
      <c r="LC67" s="9"/>
      <c r="LD67" s="9"/>
      <c r="LE67" s="9"/>
      <c r="LF67" s="9"/>
      <c r="LG67" s="9"/>
      <c r="LH67" s="9"/>
      <c r="LI67" s="9"/>
      <c r="LJ67" s="9"/>
      <c r="LK67" s="9"/>
      <c r="LL67" s="9"/>
      <c r="LM67" s="9"/>
      <c r="LN67" s="9"/>
      <c r="LO67" s="9"/>
      <c r="LP67" s="9"/>
      <c r="LQ67" s="9"/>
      <c r="LR67" s="9"/>
      <c r="LS67" s="9"/>
      <c r="LT67" s="9"/>
      <c r="LU67" s="9"/>
      <c r="LV67" s="9"/>
      <c r="LW67" s="9"/>
      <c r="LX67" s="9"/>
      <c r="LY67" s="9"/>
      <c r="LZ67" s="9"/>
      <c r="MA67" s="9"/>
      <c r="MB67" s="9"/>
      <c r="MC67" s="9"/>
      <c r="MD67" s="9"/>
      <c r="ME67" s="9"/>
      <c r="MF67" s="9"/>
      <c r="MG67" s="9"/>
      <c r="MH67" s="9"/>
      <c r="MI67" s="9"/>
      <c r="MJ67" s="9"/>
      <c r="MK67" s="9"/>
      <c r="ML67" s="9"/>
      <c r="MM67" s="9"/>
      <c r="MN67" s="9"/>
    </row>
    <row r="68" spans="1:352" ht="16.2" customHeight="1" x14ac:dyDescent="0.2">
      <c r="A68" s="14" t="s">
        <v>12</v>
      </c>
      <c r="B68" s="10" t="s">
        <v>13</v>
      </c>
      <c r="C68" s="10" t="s">
        <v>95</v>
      </c>
      <c r="D68" s="10">
        <v>0</v>
      </c>
      <c r="E68" s="15">
        <v>75</v>
      </c>
      <c r="F68" s="15">
        <f t="shared" si="7"/>
        <v>0</v>
      </c>
      <c r="H68" s="9" t="s">
        <v>98</v>
      </c>
      <c r="I68" s="9"/>
      <c r="J68" s="9"/>
      <c r="K68" s="9"/>
      <c r="L68" s="9"/>
      <c r="CU68" s="9"/>
      <c r="CV68" s="9"/>
      <c r="CW68" s="9"/>
      <c r="CX68" s="9"/>
      <c r="CY68" s="9"/>
      <c r="CZ68" s="9"/>
      <c r="DA68" s="9"/>
      <c r="DB68" s="9"/>
      <c r="DC68" s="9"/>
      <c r="DD68" s="9"/>
      <c r="DE68" s="9"/>
      <c r="DF68" s="9"/>
      <c r="DG68" s="9"/>
      <c r="DH68" s="9"/>
      <c r="DI68" s="9"/>
      <c r="DJ68" s="9"/>
      <c r="DK68" s="9"/>
      <c r="DL68" s="9"/>
      <c r="DM68" s="9"/>
      <c r="DN68" s="9"/>
      <c r="DO68" s="9"/>
      <c r="DP68" s="9"/>
      <c r="DQ68" s="9"/>
      <c r="DR68" s="9"/>
      <c r="DS68" s="9"/>
      <c r="DT68" s="9"/>
      <c r="DU68" s="9"/>
      <c r="DV68" s="9"/>
      <c r="DW68" s="9"/>
      <c r="DX68" s="9"/>
      <c r="DY68" s="9"/>
      <c r="DZ68" s="9"/>
      <c r="EA68" s="9"/>
      <c r="EB68" s="9"/>
      <c r="EC68" s="9"/>
      <c r="ED68" s="9"/>
      <c r="EE68" s="9"/>
      <c r="EF68" s="9"/>
      <c r="EG68" s="9"/>
      <c r="EH68" s="9"/>
      <c r="EI68" s="9"/>
      <c r="EJ68" s="9"/>
      <c r="EK68" s="9"/>
      <c r="EL68" s="9"/>
      <c r="EM68" s="9"/>
      <c r="EN68" s="9"/>
      <c r="EO68" s="9"/>
      <c r="EP68" s="9"/>
      <c r="EQ68" s="9"/>
      <c r="ER68" s="9"/>
      <c r="ES68" s="9"/>
      <c r="ET68" s="9"/>
      <c r="EU68" s="9"/>
      <c r="EV68" s="9"/>
      <c r="EW68" s="9"/>
      <c r="EX68" s="9"/>
      <c r="EY68" s="9"/>
      <c r="EZ68" s="9"/>
      <c r="FA68" s="9"/>
      <c r="FB68" s="9"/>
      <c r="FC68" s="9"/>
      <c r="FD68" s="9"/>
      <c r="FE68" s="9"/>
      <c r="FF68" s="9"/>
      <c r="FG68" s="9"/>
      <c r="FH68" s="9"/>
      <c r="FI68" s="9"/>
      <c r="FJ68" s="9"/>
      <c r="FK68" s="9"/>
      <c r="FL68" s="9"/>
      <c r="FM68" s="9"/>
      <c r="FN68" s="9"/>
      <c r="FO68" s="9"/>
      <c r="FP68" s="9"/>
      <c r="FQ68" s="9"/>
      <c r="FR68" s="9"/>
      <c r="FS68" s="9"/>
      <c r="FT68" s="9"/>
      <c r="FU68" s="9"/>
      <c r="FV68" s="9"/>
      <c r="FW68" s="9"/>
      <c r="FX68" s="9"/>
      <c r="FY68" s="9"/>
      <c r="FZ68" s="9"/>
      <c r="GA68" s="9"/>
      <c r="GB68" s="9"/>
      <c r="GC68" s="9"/>
      <c r="GD68" s="9"/>
      <c r="GE68" s="9"/>
      <c r="GF68" s="9"/>
      <c r="GG68" s="9"/>
      <c r="GH68" s="9"/>
      <c r="GI68" s="9"/>
      <c r="GJ68" s="9"/>
      <c r="GK68" s="9"/>
      <c r="GL68" s="9"/>
      <c r="GM68" s="9"/>
      <c r="GN68" s="9"/>
      <c r="GO68" s="9"/>
      <c r="GP68" s="9"/>
      <c r="GQ68" s="9"/>
      <c r="GR68" s="9"/>
      <c r="GS68" s="9"/>
      <c r="GT68" s="9"/>
      <c r="GU68" s="9"/>
      <c r="GV68" s="9"/>
      <c r="GW68" s="9"/>
      <c r="GX68" s="9"/>
      <c r="GY68" s="9"/>
      <c r="GZ68" s="9"/>
      <c r="HA68" s="9"/>
      <c r="HB68" s="9"/>
      <c r="HC68" s="9"/>
      <c r="HD68" s="9"/>
      <c r="HE68" s="9"/>
      <c r="HF68" s="9"/>
      <c r="HG68" s="9"/>
      <c r="HH68" s="9"/>
      <c r="HI68" s="9"/>
      <c r="HJ68" s="9"/>
      <c r="HK68" s="9"/>
      <c r="HL68" s="9"/>
      <c r="HM68" s="9"/>
      <c r="HN68" s="9"/>
      <c r="HO68" s="9"/>
      <c r="HP68" s="9"/>
      <c r="HQ68" s="9"/>
      <c r="HR68" s="9"/>
      <c r="HS68" s="9"/>
      <c r="HT68" s="9"/>
      <c r="HU68" s="9"/>
      <c r="HV68" s="9"/>
      <c r="HW68" s="9"/>
      <c r="HX68" s="9"/>
      <c r="HY68" s="9"/>
      <c r="HZ68" s="9"/>
      <c r="IA68" s="9"/>
      <c r="IB68" s="9"/>
      <c r="IC68" s="9"/>
      <c r="ID68" s="9"/>
      <c r="IE68" s="9"/>
      <c r="IF68" s="9"/>
      <c r="IG68" s="9"/>
      <c r="IH68" s="9"/>
      <c r="II68" s="9"/>
      <c r="IJ68" s="9"/>
      <c r="IK68" s="9"/>
      <c r="IL68" s="9"/>
      <c r="IM68" s="9"/>
      <c r="IN68" s="9"/>
      <c r="IO68" s="9"/>
      <c r="IP68" s="9"/>
      <c r="IQ68" s="9"/>
      <c r="IR68" s="9"/>
      <c r="IS68" s="9"/>
      <c r="IT68" s="9"/>
      <c r="IU68" s="9"/>
      <c r="IV68" s="9"/>
      <c r="IW68" s="9"/>
      <c r="IX68" s="9"/>
      <c r="IY68" s="9"/>
      <c r="IZ68" s="9"/>
      <c r="JA68" s="9"/>
      <c r="JB68" s="9"/>
      <c r="JC68" s="9"/>
      <c r="JD68" s="9"/>
      <c r="JE68" s="9"/>
      <c r="JF68" s="9"/>
      <c r="JG68" s="9"/>
      <c r="JH68" s="9"/>
      <c r="JI68" s="9"/>
      <c r="JJ68" s="9"/>
      <c r="JK68" s="9"/>
      <c r="JL68" s="9"/>
      <c r="JM68" s="9"/>
      <c r="JN68" s="9"/>
      <c r="JO68" s="9"/>
      <c r="JP68" s="9"/>
      <c r="JQ68" s="9"/>
      <c r="JR68" s="9"/>
      <c r="JS68" s="9"/>
      <c r="JT68" s="9"/>
      <c r="JU68" s="9"/>
      <c r="JV68" s="9"/>
      <c r="JW68" s="9"/>
      <c r="JX68" s="9"/>
      <c r="JY68" s="9"/>
      <c r="JZ68" s="9"/>
      <c r="KA68" s="9"/>
      <c r="KB68" s="9"/>
      <c r="KC68" s="9"/>
      <c r="KD68" s="9"/>
      <c r="KE68" s="9"/>
      <c r="KF68" s="9"/>
      <c r="KG68" s="9"/>
      <c r="KH68" s="9"/>
      <c r="KI68" s="9"/>
      <c r="KJ68" s="9"/>
      <c r="KK68" s="9"/>
      <c r="KL68" s="9"/>
      <c r="KM68" s="9"/>
      <c r="KN68" s="9"/>
      <c r="KO68" s="9"/>
      <c r="KP68" s="9"/>
      <c r="KQ68" s="9"/>
      <c r="KR68" s="9"/>
      <c r="KS68" s="9"/>
      <c r="KT68" s="9"/>
      <c r="KU68" s="9"/>
      <c r="KV68" s="9"/>
      <c r="KW68" s="9"/>
      <c r="KX68" s="9"/>
      <c r="KY68" s="9"/>
      <c r="KZ68" s="9"/>
      <c r="LA68" s="9"/>
      <c r="LB68" s="9"/>
      <c r="LC68" s="9"/>
      <c r="LD68" s="9"/>
      <c r="LE68" s="9"/>
      <c r="LF68" s="9"/>
      <c r="LG68" s="9"/>
      <c r="LH68" s="9"/>
      <c r="LI68" s="9"/>
      <c r="LJ68" s="9"/>
      <c r="LK68" s="9"/>
      <c r="LL68" s="9"/>
      <c r="LM68" s="9"/>
      <c r="LN68" s="9"/>
      <c r="LO68" s="9"/>
      <c r="LP68" s="9"/>
      <c r="LQ68" s="9"/>
      <c r="LR68" s="9"/>
      <c r="LS68" s="9"/>
      <c r="LT68" s="9"/>
      <c r="LU68" s="9"/>
      <c r="LV68" s="9"/>
      <c r="LW68" s="9"/>
      <c r="LX68" s="9"/>
      <c r="LY68" s="9"/>
      <c r="LZ68" s="9"/>
      <c r="MA68" s="9"/>
      <c r="MB68" s="9"/>
      <c r="MC68" s="9"/>
      <c r="MD68" s="9"/>
      <c r="ME68" s="9"/>
      <c r="MF68" s="9"/>
      <c r="MG68" s="9"/>
      <c r="MH68" s="9"/>
      <c r="MI68" s="9"/>
      <c r="MJ68" s="9"/>
      <c r="MK68" s="9"/>
      <c r="ML68" s="9"/>
      <c r="MM68" s="9"/>
      <c r="MN68" s="9"/>
    </row>
    <row r="69" spans="1:352" ht="16.2" customHeight="1" x14ac:dyDescent="0.2">
      <c r="A69" s="14" t="s">
        <v>14</v>
      </c>
      <c r="B69" s="10" t="s">
        <v>15</v>
      </c>
      <c r="C69" s="10" t="s">
        <v>95</v>
      </c>
      <c r="D69" s="10">
        <v>0</v>
      </c>
      <c r="E69" s="15">
        <v>45</v>
      </c>
      <c r="F69" s="15">
        <f t="shared" si="7"/>
        <v>0</v>
      </c>
      <c r="H69" s="9" t="s">
        <v>98</v>
      </c>
      <c r="I69" s="9"/>
      <c r="J69" s="9"/>
      <c r="K69" s="9"/>
      <c r="L69" s="9"/>
      <c r="CU69" s="9"/>
      <c r="CV69" s="9"/>
      <c r="CW69" s="9"/>
      <c r="CX69" s="9"/>
      <c r="CY69" s="9"/>
      <c r="CZ69" s="9"/>
      <c r="DA69" s="9"/>
      <c r="DB69" s="9"/>
      <c r="DC69" s="9"/>
      <c r="DD69" s="9"/>
      <c r="DE69" s="9"/>
      <c r="DF69" s="9"/>
      <c r="DG69" s="9"/>
      <c r="DH69" s="9"/>
      <c r="DI69" s="9"/>
      <c r="DJ69" s="9"/>
      <c r="DK69" s="9"/>
      <c r="DL69" s="9"/>
      <c r="DM69" s="9"/>
      <c r="DN69" s="9"/>
      <c r="DO69" s="9"/>
      <c r="DP69" s="9"/>
      <c r="DQ69" s="9"/>
      <c r="DR69" s="9"/>
      <c r="DS69" s="9"/>
      <c r="DT69" s="9"/>
      <c r="DU69" s="9"/>
      <c r="DV69" s="9"/>
      <c r="DW69" s="9"/>
      <c r="DX69" s="9"/>
      <c r="DY69" s="9"/>
      <c r="DZ69" s="9"/>
      <c r="EA69" s="9"/>
      <c r="EB69" s="9"/>
      <c r="EC69" s="9"/>
      <c r="ED69" s="9"/>
      <c r="EE69" s="9"/>
      <c r="EF69" s="9"/>
      <c r="EG69" s="9"/>
      <c r="EH69" s="9"/>
      <c r="EI69" s="9"/>
      <c r="EJ69" s="9"/>
      <c r="EK69" s="9"/>
      <c r="EL69" s="9"/>
      <c r="EM69" s="9"/>
      <c r="EN69" s="9"/>
      <c r="EO69" s="9"/>
      <c r="EP69" s="9"/>
      <c r="EQ69" s="9"/>
      <c r="ER69" s="9"/>
      <c r="ES69" s="9"/>
      <c r="ET69" s="9"/>
      <c r="EU69" s="9"/>
      <c r="EV69" s="9"/>
      <c r="EW69" s="9"/>
      <c r="EX69" s="9"/>
      <c r="EY69" s="9"/>
      <c r="EZ69" s="9"/>
      <c r="FA69" s="9"/>
      <c r="FB69" s="9"/>
      <c r="FC69" s="9"/>
      <c r="FD69" s="9"/>
      <c r="FE69" s="9"/>
      <c r="FF69" s="9"/>
      <c r="FG69" s="9"/>
      <c r="FH69" s="9"/>
      <c r="FI69" s="9"/>
      <c r="FJ69" s="9"/>
      <c r="FK69" s="9"/>
      <c r="FL69" s="9"/>
      <c r="FM69" s="9"/>
      <c r="FN69" s="9"/>
      <c r="FO69" s="9"/>
      <c r="FP69" s="9"/>
      <c r="FQ69" s="9"/>
      <c r="FR69" s="9"/>
      <c r="FS69" s="9"/>
      <c r="FT69" s="9"/>
      <c r="FU69" s="9"/>
      <c r="FV69" s="9"/>
      <c r="FW69" s="9"/>
      <c r="FX69" s="9"/>
      <c r="FY69" s="9"/>
      <c r="FZ69" s="9"/>
      <c r="GA69" s="9"/>
      <c r="GB69" s="9"/>
      <c r="GC69" s="9"/>
      <c r="GD69" s="9"/>
      <c r="GE69" s="9"/>
      <c r="GF69" s="9"/>
      <c r="GG69" s="9"/>
      <c r="GH69" s="9"/>
      <c r="GI69" s="9"/>
      <c r="GJ69" s="9"/>
      <c r="GK69" s="9"/>
      <c r="GL69" s="9"/>
      <c r="GM69" s="9"/>
      <c r="GN69" s="9"/>
      <c r="GO69" s="9"/>
      <c r="GP69" s="9"/>
      <c r="GQ69" s="9"/>
      <c r="GR69" s="9"/>
      <c r="GS69" s="9"/>
      <c r="GT69" s="9"/>
      <c r="GU69" s="9"/>
      <c r="GV69" s="9"/>
      <c r="GW69" s="9"/>
      <c r="GX69" s="9"/>
      <c r="GY69" s="9"/>
      <c r="GZ69" s="9"/>
      <c r="HA69" s="9"/>
      <c r="HB69" s="9"/>
      <c r="HC69" s="9"/>
      <c r="HD69" s="9"/>
      <c r="HE69" s="9"/>
      <c r="HF69" s="9"/>
      <c r="HG69" s="9"/>
      <c r="HH69" s="9"/>
      <c r="HI69" s="9"/>
      <c r="HJ69" s="9"/>
      <c r="HK69" s="9"/>
      <c r="HL69" s="9"/>
      <c r="HM69" s="9"/>
      <c r="HN69" s="9"/>
      <c r="HO69" s="9"/>
      <c r="HP69" s="9"/>
      <c r="HQ69" s="9"/>
      <c r="HR69" s="9"/>
      <c r="HS69" s="9"/>
      <c r="HT69" s="9"/>
      <c r="HU69" s="9"/>
      <c r="HV69" s="9"/>
      <c r="HW69" s="9"/>
      <c r="HX69" s="9"/>
      <c r="HY69" s="9"/>
      <c r="HZ69" s="9"/>
      <c r="IA69" s="9"/>
      <c r="IB69" s="9"/>
      <c r="IC69" s="9"/>
      <c r="ID69" s="9"/>
      <c r="IE69" s="9"/>
      <c r="IF69" s="9"/>
      <c r="IG69" s="9"/>
      <c r="IH69" s="9"/>
      <c r="II69" s="9"/>
      <c r="IJ69" s="9"/>
      <c r="IK69" s="9"/>
      <c r="IL69" s="9"/>
      <c r="IM69" s="9"/>
      <c r="IN69" s="9"/>
      <c r="IO69" s="9"/>
      <c r="IP69" s="9"/>
      <c r="IQ69" s="9"/>
      <c r="IR69" s="9"/>
      <c r="IS69" s="9"/>
      <c r="IT69" s="9"/>
      <c r="IU69" s="9"/>
      <c r="IV69" s="9"/>
      <c r="IW69" s="9"/>
      <c r="IX69" s="9"/>
      <c r="IY69" s="9"/>
      <c r="IZ69" s="9"/>
      <c r="JA69" s="9"/>
      <c r="JB69" s="9"/>
      <c r="JC69" s="9"/>
      <c r="JD69" s="9"/>
      <c r="JE69" s="9"/>
      <c r="JF69" s="9"/>
      <c r="JG69" s="9"/>
      <c r="JH69" s="9"/>
      <c r="JI69" s="9"/>
      <c r="JJ69" s="9"/>
      <c r="JK69" s="9"/>
      <c r="JL69" s="9"/>
      <c r="JM69" s="9"/>
      <c r="JN69" s="9"/>
      <c r="JO69" s="9"/>
      <c r="JP69" s="9"/>
      <c r="JQ69" s="9"/>
      <c r="JR69" s="9"/>
      <c r="JS69" s="9"/>
      <c r="JT69" s="9"/>
      <c r="JU69" s="9"/>
      <c r="JV69" s="9"/>
      <c r="JW69" s="9"/>
      <c r="JX69" s="9"/>
      <c r="JY69" s="9"/>
      <c r="JZ69" s="9"/>
      <c r="KA69" s="9"/>
      <c r="KB69" s="9"/>
      <c r="KC69" s="9"/>
      <c r="KD69" s="9"/>
      <c r="KE69" s="9"/>
      <c r="KF69" s="9"/>
      <c r="KG69" s="9"/>
      <c r="KH69" s="9"/>
      <c r="KI69" s="9"/>
      <c r="KJ69" s="9"/>
      <c r="KK69" s="9"/>
      <c r="KL69" s="9"/>
      <c r="KM69" s="9"/>
      <c r="KN69" s="9"/>
      <c r="KO69" s="9"/>
      <c r="KP69" s="9"/>
      <c r="KQ69" s="9"/>
      <c r="KR69" s="9"/>
      <c r="KS69" s="9"/>
      <c r="KT69" s="9"/>
      <c r="KU69" s="9"/>
      <c r="KV69" s="9"/>
      <c r="KW69" s="9"/>
      <c r="KX69" s="9"/>
      <c r="KY69" s="9"/>
      <c r="KZ69" s="9"/>
      <c r="LA69" s="9"/>
      <c r="LB69" s="9"/>
      <c r="LC69" s="9"/>
      <c r="LD69" s="9"/>
      <c r="LE69" s="9"/>
      <c r="LF69" s="9"/>
      <c r="LG69" s="9"/>
      <c r="LH69" s="9"/>
      <c r="LI69" s="9"/>
      <c r="LJ69" s="9"/>
      <c r="LK69" s="9"/>
      <c r="LL69" s="9"/>
      <c r="LM69" s="9"/>
      <c r="LN69" s="9"/>
      <c r="LO69" s="9"/>
      <c r="LP69" s="9"/>
      <c r="LQ69" s="9"/>
      <c r="LR69" s="9"/>
      <c r="LS69" s="9"/>
      <c r="LT69" s="9"/>
      <c r="LU69" s="9"/>
      <c r="LV69" s="9"/>
      <c r="LW69" s="9"/>
      <c r="LX69" s="9"/>
      <c r="LY69" s="9"/>
      <c r="LZ69" s="9"/>
      <c r="MA69" s="9"/>
      <c r="MB69" s="9"/>
      <c r="MC69" s="9"/>
      <c r="MD69" s="9"/>
      <c r="ME69" s="9"/>
      <c r="MF69" s="9"/>
      <c r="MG69" s="9"/>
      <c r="MH69" s="9"/>
      <c r="MI69" s="9"/>
      <c r="MJ69" s="9"/>
      <c r="MK69" s="9"/>
      <c r="ML69" s="9"/>
      <c r="MM69" s="9"/>
      <c r="MN69" s="9"/>
    </row>
    <row r="70" spans="1:352" ht="16.2" customHeight="1" x14ac:dyDescent="0.2">
      <c r="C70" s="10" t="s">
        <v>16</v>
      </c>
      <c r="D70" s="10">
        <v>0</v>
      </c>
      <c r="E70" s="15">
        <v>22</v>
      </c>
      <c r="F70" s="15">
        <f t="shared" si="7"/>
        <v>0</v>
      </c>
      <c r="H70" s="9" t="s">
        <v>75</v>
      </c>
      <c r="I70" s="9"/>
      <c r="J70" s="9"/>
      <c r="K70" s="9"/>
      <c r="L70" s="9"/>
      <c r="CU70" s="9"/>
      <c r="CV70" s="9"/>
      <c r="CW70" s="9"/>
      <c r="CX70" s="9"/>
      <c r="CY70" s="9"/>
      <c r="CZ70" s="9"/>
      <c r="DA70" s="9"/>
      <c r="DB70" s="9"/>
      <c r="DC70" s="9"/>
      <c r="DD70" s="9"/>
      <c r="DE70" s="9"/>
      <c r="DF70" s="9"/>
      <c r="DG70" s="9"/>
      <c r="DH70" s="9"/>
      <c r="DI70" s="9"/>
      <c r="DJ70" s="9"/>
      <c r="DK70" s="9"/>
      <c r="DL70" s="9"/>
      <c r="DM70" s="9"/>
      <c r="DN70" s="9"/>
      <c r="DO70" s="9"/>
      <c r="DP70" s="9"/>
      <c r="DQ70" s="9"/>
      <c r="DR70" s="9"/>
      <c r="DS70" s="9"/>
      <c r="DT70" s="9"/>
      <c r="DU70" s="9"/>
      <c r="DV70" s="9"/>
      <c r="DW70" s="9"/>
      <c r="DX70" s="9"/>
      <c r="DY70" s="9"/>
      <c r="DZ70" s="9"/>
      <c r="EA70" s="9"/>
      <c r="EB70" s="9"/>
      <c r="EC70" s="9"/>
      <c r="ED70" s="9"/>
      <c r="EE70" s="9"/>
      <c r="EF70" s="9"/>
      <c r="EG70" s="9"/>
      <c r="EH70" s="9"/>
      <c r="EI70" s="9"/>
      <c r="EJ70" s="9"/>
      <c r="EK70" s="9"/>
      <c r="EL70" s="9"/>
      <c r="EM70" s="9"/>
      <c r="EN70" s="9"/>
      <c r="EO70" s="9"/>
      <c r="EP70" s="9"/>
      <c r="EQ70" s="9"/>
      <c r="ER70" s="9"/>
      <c r="ES70" s="9"/>
      <c r="ET70" s="9"/>
      <c r="EU70" s="9"/>
      <c r="EV70" s="9"/>
      <c r="EW70" s="9"/>
      <c r="EX70" s="9"/>
      <c r="EY70" s="9"/>
      <c r="EZ70" s="9"/>
      <c r="FA70" s="9"/>
      <c r="FB70" s="9"/>
      <c r="FC70" s="9"/>
      <c r="FD70" s="9"/>
      <c r="FE70" s="9"/>
      <c r="FF70" s="9"/>
      <c r="FG70" s="9"/>
      <c r="FH70" s="9"/>
      <c r="FI70" s="9"/>
      <c r="FJ70" s="9"/>
      <c r="FK70" s="9"/>
      <c r="FL70" s="9"/>
      <c r="FM70" s="9"/>
      <c r="FN70" s="9"/>
      <c r="FO70" s="9"/>
      <c r="FP70" s="9"/>
      <c r="FQ70" s="9"/>
      <c r="FR70" s="9"/>
      <c r="FS70" s="9"/>
      <c r="FT70" s="9"/>
      <c r="FU70" s="9"/>
      <c r="FV70" s="9"/>
      <c r="FW70" s="9"/>
      <c r="FX70" s="9"/>
      <c r="FY70" s="9"/>
      <c r="FZ70" s="9"/>
      <c r="GA70" s="9"/>
      <c r="GB70" s="9"/>
      <c r="GC70" s="9"/>
      <c r="GD70" s="9"/>
      <c r="GE70" s="9"/>
      <c r="GF70" s="9"/>
      <c r="GG70" s="9"/>
      <c r="GH70" s="9"/>
      <c r="GI70" s="9"/>
      <c r="GJ70" s="9"/>
      <c r="GK70" s="9"/>
      <c r="GL70" s="9"/>
      <c r="GM70" s="9"/>
      <c r="GN70" s="9"/>
      <c r="GO70" s="9"/>
      <c r="GP70" s="9"/>
      <c r="GQ70" s="9"/>
      <c r="GR70" s="9"/>
      <c r="GS70" s="9"/>
      <c r="GT70" s="9"/>
      <c r="GU70" s="9"/>
      <c r="GV70" s="9"/>
      <c r="GW70" s="9"/>
      <c r="GX70" s="9"/>
      <c r="GY70" s="9"/>
      <c r="GZ70" s="9"/>
      <c r="HA70" s="9"/>
      <c r="HB70" s="9"/>
      <c r="HC70" s="9"/>
      <c r="HD70" s="9"/>
      <c r="HE70" s="9"/>
      <c r="HF70" s="9"/>
      <c r="HG70" s="9"/>
      <c r="HH70" s="9"/>
      <c r="HI70" s="9"/>
      <c r="HJ70" s="9"/>
      <c r="HK70" s="9"/>
      <c r="HL70" s="9"/>
      <c r="HM70" s="9"/>
      <c r="HN70" s="9"/>
      <c r="HO70" s="9"/>
      <c r="HP70" s="9"/>
      <c r="HQ70" s="9"/>
      <c r="HR70" s="9"/>
      <c r="HS70" s="9"/>
      <c r="HT70" s="9"/>
      <c r="HU70" s="9"/>
      <c r="HV70" s="9"/>
      <c r="HW70" s="9"/>
      <c r="HX70" s="9"/>
      <c r="HY70" s="9"/>
      <c r="HZ70" s="9"/>
      <c r="IA70" s="9"/>
      <c r="IB70" s="9"/>
      <c r="IC70" s="9"/>
      <c r="ID70" s="9"/>
      <c r="IE70" s="9"/>
      <c r="IF70" s="9"/>
      <c r="IG70" s="9"/>
      <c r="IH70" s="9"/>
      <c r="II70" s="9"/>
      <c r="IJ70" s="9"/>
      <c r="IK70" s="9"/>
      <c r="IL70" s="9"/>
      <c r="IM70" s="9"/>
      <c r="IN70" s="9"/>
      <c r="IO70" s="9"/>
      <c r="IP70" s="9"/>
      <c r="IQ70" s="9"/>
      <c r="IR70" s="9"/>
      <c r="IS70" s="9"/>
      <c r="IT70" s="9"/>
      <c r="IU70" s="9"/>
      <c r="IV70" s="9"/>
      <c r="IW70" s="9"/>
      <c r="IX70" s="9"/>
      <c r="IY70" s="9"/>
      <c r="IZ70" s="9"/>
      <c r="JA70" s="9"/>
      <c r="JB70" s="9"/>
      <c r="JC70" s="9"/>
      <c r="JD70" s="9"/>
      <c r="JE70" s="9"/>
      <c r="JF70" s="9"/>
      <c r="JG70" s="9"/>
      <c r="JH70" s="9"/>
      <c r="JI70" s="9"/>
      <c r="JJ70" s="9"/>
      <c r="JK70" s="9"/>
      <c r="JL70" s="9"/>
      <c r="JM70" s="9"/>
      <c r="JN70" s="9"/>
      <c r="JO70" s="9"/>
      <c r="JP70" s="9"/>
      <c r="JQ70" s="9"/>
      <c r="JR70" s="9"/>
      <c r="JS70" s="9"/>
      <c r="JT70" s="9"/>
      <c r="JU70" s="9"/>
      <c r="JV70" s="9"/>
      <c r="JW70" s="9"/>
      <c r="JX70" s="9"/>
      <c r="JY70" s="9"/>
      <c r="JZ70" s="9"/>
      <c r="KA70" s="9"/>
      <c r="KB70" s="9"/>
      <c r="KC70" s="9"/>
      <c r="KD70" s="9"/>
      <c r="KE70" s="9"/>
      <c r="KF70" s="9"/>
      <c r="KG70" s="9"/>
      <c r="KH70" s="9"/>
      <c r="KI70" s="9"/>
      <c r="KJ70" s="9"/>
      <c r="KK70" s="9"/>
      <c r="KL70" s="9"/>
      <c r="KM70" s="9"/>
      <c r="KN70" s="9"/>
      <c r="KO70" s="9"/>
      <c r="KP70" s="9"/>
      <c r="KQ70" s="9"/>
      <c r="KR70" s="9"/>
      <c r="KS70" s="9"/>
      <c r="KT70" s="9"/>
      <c r="KU70" s="9"/>
      <c r="KV70" s="9"/>
      <c r="KW70" s="9"/>
      <c r="KX70" s="9"/>
      <c r="KY70" s="9"/>
      <c r="KZ70" s="9"/>
      <c r="LA70" s="9"/>
      <c r="LB70" s="9"/>
      <c r="LC70" s="9"/>
      <c r="LD70" s="9"/>
      <c r="LE70" s="9"/>
      <c r="LF70" s="9"/>
      <c r="LG70" s="9"/>
      <c r="LH70" s="9"/>
      <c r="LI70" s="9"/>
      <c r="LJ70" s="9"/>
      <c r="LK70" s="9"/>
      <c r="LL70" s="9"/>
      <c r="LM70" s="9"/>
      <c r="LN70" s="9"/>
      <c r="LO70" s="9"/>
      <c r="LP70" s="9"/>
      <c r="LQ70" s="9"/>
      <c r="LR70" s="9"/>
      <c r="LS70" s="9"/>
      <c r="LT70" s="9"/>
      <c r="LU70" s="9"/>
      <c r="LV70" s="9"/>
      <c r="LW70" s="9"/>
      <c r="LX70" s="9"/>
      <c r="LY70" s="9"/>
      <c r="LZ70" s="9"/>
      <c r="MA70" s="9"/>
      <c r="MB70" s="9"/>
      <c r="MC70" s="9"/>
      <c r="MD70" s="9"/>
      <c r="ME70" s="9"/>
      <c r="MF70" s="9"/>
      <c r="MG70" s="9"/>
      <c r="MH70" s="9"/>
      <c r="MI70" s="9"/>
      <c r="MJ70" s="9"/>
      <c r="MK70" s="9"/>
      <c r="ML70" s="9"/>
      <c r="MM70" s="9"/>
      <c r="MN70" s="9"/>
    </row>
    <row r="71" spans="1:352" ht="16.2" customHeight="1" x14ac:dyDescent="0.2">
      <c r="C71" s="10" t="s">
        <v>17</v>
      </c>
      <c r="D71" s="10">
        <v>0</v>
      </c>
      <c r="E71" s="15">
        <v>10</v>
      </c>
      <c r="F71" s="15">
        <f t="shared" si="7"/>
        <v>0</v>
      </c>
      <c r="H71" s="9" t="s">
        <v>76</v>
      </c>
      <c r="I71" s="9"/>
      <c r="J71" s="9"/>
      <c r="K71" s="9"/>
      <c r="L71" s="9"/>
      <c r="CU71" s="9"/>
      <c r="CV71" s="9"/>
      <c r="CW71" s="9"/>
      <c r="CX71" s="9"/>
      <c r="CY71" s="9"/>
      <c r="CZ71" s="9"/>
      <c r="DA71" s="9"/>
      <c r="DB71" s="9"/>
      <c r="DC71" s="9"/>
      <c r="DD71" s="9"/>
      <c r="DE71" s="9"/>
      <c r="DF71" s="9"/>
      <c r="DG71" s="9"/>
      <c r="DH71" s="9"/>
      <c r="DI71" s="9"/>
      <c r="DJ71" s="9"/>
      <c r="DK71" s="9"/>
      <c r="DL71" s="9"/>
      <c r="DM71" s="9"/>
      <c r="DN71" s="9"/>
      <c r="DO71" s="9"/>
      <c r="DP71" s="9"/>
      <c r="DQ71" s="9"/>
      <c r="DR71" s="9"/>
      <c r="DS71" s="9"/>
      <c r="DT71" s="9"/>
      <c r="DU71" s="9"/>
      <c r="DV71" s="9"/>
      <c r="DW71" s="9"/>
      <c r="DX71" s="9"/>
      <c r="DY71" s="9"/>
      <c r="DZ71" s="9"/>
      <c r="EA71" s="9"/>
      <c r="EB71" s="9"/>
      <c r="EC71" s="9"/>
      <c r="ED71" s="9"/>
      <c r="EE71" s="9"/>
      <c r="EF71" s="9"/>
      <c r="EG71" s="9"/>
      <c r="EH71" s="9"/>
      <c r="EI71" s="9"/>
      <c r="EJ71" s="9"/>
      <c r="EK71" s="9"/>
      <c r="EL71" s="9"/>
      <c r="EM71" s="9"/>
      <c r="EN71" s="9"/>
      <c r="EO71" s="9"/>
      <c r="EP71" s="9"/>
      <c r="EQ71" s="9"/>
      <c r="ER71" s="9"/>
      <c r="ES71" s="9"/>
      <c r="ET71" s="9"/>
      <c r="EU71" s="9"/>
      <c r="EV71" s="9"/>
      <c r="EW71" s="9"/>
      <c r="EX71" s="9"/>
      <c r="EY71" s="9"/>
      <c r="EZ71" s="9"/>
      <c r="FA71" s="9"/>
      <c r="FB71" s="9"/>
      <c r="FC71" s="9"/>
      <c r="FD71" s="9"/>
      <c r="FE71" s="9"/>
      <c r="FF71" s="9"/>
      <c r="FG71" s="9"/>
      <c r="FH71" s="9"/>
      <c r="FI71" s="9"/>
      <c r="FJ71" s="9"/>
      <c r="FK71" s="9"/>
      <c r="FL71" s="9"/>
      <c r="FM71" s="9"/>
      <c r="FN71" s="9"/>
      <c r="FO71" s="9"/>
      <c r="FP71" s="9"/>
      <c r="FQ71" s="9"/>
      <c r="FR71" s="9"/>
      <c r="FS71" s="9"/>
      <c r="FT71" s="9"/>
      <c r="FU71" s="9"/>
      <c r="FV71" s="9"/>
      <c r="FW71" s="9"/>
      <c r="FX71" s="9"/>
      <c r="FY71" s="9"/>
      <c r="FZ71" s="9"/>
      <c r="GA71" s="9"/>
      <c r="GB71" s="9"/>
      <c r="GC71" s="9"/>
      <c r="GD71" s="9"/>
      <c r="GE71" s="9"/>
      <c r="GF71" s="9"/>
      <c r="GG71" s="9"/>
      <c r="GH71" s="9"/>
      <c r="GI71" s="9"/>
      <c r="GJ71" s="9"/>
      <c r="GK71" s="9"/>
      <c r="GL71" s="9"/>
      <c r="GM71" s="9"/>
      <c r="GN71" s="9"/>
      <c r="GO71" s="9"/>
      <c r="GP71" s="9"/>
      <c r="GQ71" s="9"/>
      <c r="GR71" s="9"/>
      <c r="GS71" s="9"/>
      <c r="GT71" s="9"/>
      <c r="GU71" s="9"/>
      <c r="GV71" s="9"/>
      <c r="GW71" s="9"/>
      <c r="GX71" s="9"/>
      <c r="GY71" s="9"/>
      <c r="GZ71" s="9"/>
      <c r="HA71" s="9"/>
      <c r="HB71" s="9"/>
      <c r="HC71" s="9"/>
      <c r="HD71" s="9"/>
      <c r="HE71" s="9"/>
      <c r="HF71" s="9"/>
      <c r="HG71" s="9"/>
      <c r="HH71" s="9"/>
      <c r="HI71" s="9"/>
      <c r="HJ71" s="9"/>
      <c r="HK71" s="9"/>
      <c r="HL71" s="9"/>
      <c r="HM71" s="9"/>
      <c r="HN71" s="9"/>
      <c r="HO71" s="9"/>
      <c r="HP71" s="9"/>
      <c r="HQ71" s="9"/>
      <c r="HR71" s="9"/>
      <c r="HS71" s="9"/>
      <c r="HT71" s="9"/>
      <c r="HU71" s="9"/>
      <c r="HV71" s="9"/>
      <c r="HW71" s="9"/>
      <c r="HX71" s="9"/>
      <c r="HY71" s="9"/>
      <c r="HZ71" s="9"/>
      <c r="IA71" s="9"/>
      <c r="IB71" s="9"/>
      <c r="IC71" s="9"/>
      <c r="ID71" s="9"/>
      <c r="IE71" s="9"/>
      <c r="IF71" s="9"/>
      <c r="IG71" s="9"/>
      <c r="IH71" s="9"/>
      <c r="II71" s="9"/>
      <c r="IJ71" s="9"/>
      <c r="IK71" s="9"/>
      <c r="IL71" s="9"/>
      <c r="IM71" s="9"/>
      <c r="IN71" s="9"/>
      <c r="IO71" s="9"/>
      <c r="IP71" s="9"/>
      <c r="IQ71" s="9"/>
      <c r="IR71" s="9"/>
      <c r="IS71" s="9"/>
      <c r="IT71" s="9"/>
      <c r="IU71" s="9"/>
      <c r="IV71" s="9"/>
      <c r="IW71" s="9"/>
      <c r="IX71" s="9"/>
      <c r="IY71" s="9"/>
      <c r="IZ71" s="9"/>
      <c r="JA71" s="9"/>
      <c r="JB71" s="9"/>
      <c r="JC71" s="9"/>
      <c r="JD71" s="9"/>
      <c r="JE71" s="9"/>
      <c r="JF71" s="9"/>
      <c r="JG71" s="9"/>
      <c r="JH71" s="9"/>
      <c r="JI71" s="9"/>
      <c r="JJ71" s="9"/>
      <c r="JK71" s="9"/>
      <c r="JL71" s="9"/>
      <c r="JM71" s="9"/>
      <c r="JN71" s="9"/>
      <c r="JO71" s="9"/>
      <c r="JP71" s="9"/>
      <c r="JQ71" s="9"/>
      <c r="JR71" s="9"/>
      <c r="JS71" s="9"/>
      <c r="JT71" s="9"/>
      <c r="JU71" s="9"/>
      <c r="JV71" s="9"/>
      <c r="JW71" s="9"/>
      <c r="JX71" s="9"/>
      <c r="JY71" s="9"/>
      <c r="JZ71" s="9"/>
      <c r="KA71" s="9"/>
      <c r="KB71" s="9"/>
      <c r="KC71" s="9"/>
      <c r="KD71" s="9"/>
      <c r="KE71" s="9"/>
      <c r="KF71" s="9"/>
      <c r="KG71" s="9"/>
      <c r="KH71" s="9"/>
      <c r="KI71" s="9"/>
      <c r="KJ71" s="9"/>
      <c r="KK71" s="9"/>
      <c r="KL71" s="9"/>
      <c r="KM71" s="9"/>
      <c r="KN71" s="9"/>
      <c r="KO71" s="9"/>
      <c r="KP71" s="9"/>
      <c r="KQ71" s="9"/>
      <c r="KR71" s="9"/>
      <c r="KS71" s="9"/>
      <c r="KT71" s="9"/>
      <c r="KU71" s="9"/>
      <c r="KV71" s="9"/>
      <c r="KW71" s="9"/>
      <c r="KX71" s="9"/>
      <c r="KY71" s="9"/>
      <c r="KZ71" s="9"/>
      <c r="LA71" s="9"/>
      <c r="LB71" s="9"/>
      <c r="LC71" s="9"/>
      <c r="LD71" s="9"/>
      <c r="LE71" s="9"/>
      <c r="LF71" s="9"/>
      <c r="LG71" s="9"/>
      <c r="LH71" s="9"/>
      <c r="LI71" s="9"/>
      <c r="LJ71" s="9"/>
      <c r="LK71" s="9"/>
      <c r="LL71" s="9"/>
      <c r="LM71" s="9"/>
      <c r="LN71" s="9"/>
      <c r="LO71" s="9"/>
      <c r="LP71" s="9"/>
      <c r="LQ71" s="9"/>
      <c r="LR71" s="9"/>
      <c r="LS71" s="9"/>
      <c r="LT71" s="9"/>
      <c r="LU71" s="9"/>
      <c r="LV71" s="9"/>
      <c r="LW71" s="9"/>
      <c r="LX71" s="9"/>
      <c r="LY71" s="9"/>
      <c r="LZ71" s="9"/>
      <c r="MA71" s="9"/>
      <c r="MB71" s="9"/>
      <c r="MC71" s="9"/>
      <c r="MD71" s="9"/>
      <c r="ME71" s="9"/>
      <c r="MF71" s="9"/>
      <c r="MG71" s="9"/>
      <c r="MH71" s="9"/>
      <c r="MI71" s="9"/>
      <c r="MJ71" s="9"/>
      <c r="MK71" s="9"/>
      <c r="ML71" s="9"/>
      <c r="MM71" s="9"/>
      <c r="MN71" s="9"/>
    </row>
    <row r="72" spans="1:352" ht="16.2" customHeight="1" x14ac:dyDescent="0.2">
      <c r="C72" s="10" t="s">
        <v>18</v>
      </c>
      <c r="D72" s="10">
        <v>0</v>
      </c>
      <c r="E72" s="15">
        <v>4</v>
      </c>
      <c r="F72" s="15">
        <f t="shared" si="7"/>
        <v>0</v>
      </c>
      <c r="H72" s="9"/>
      <c r="I72" s="9"/>
      <c r="J72" s="9"/>
      <c r="K72" s="9"/>
      <c r="L72" s="9"/>
      <c r="CU72" s="9"/>
      <c r="CV72" s="9"/>
      <c r="CW72" s="9"/>
      <c r="CX72" s="9"/>
      <c r="CY72" s="9"/>
      <c r="CZ72" s="9"/>
      <c r="DA72" s="9"/>
      <c r="DB72" s="9"/>
      <c r="DC72" s="9"/>
      <c r="DD72" s="9"/>
      <c r="DE72" s="9"/>
      <c r="DF72" s="9"/>
      <c r="DG72" s="9"/>
      <c r="DH72" s="9"/>
      <c r="DI72" s="9"/>
      <c r="DJ72" s="9"/>
      <c r="DK72" s="9"/>
      <c r="DL72" s="9"/>
      <c r="DM72" s="9"/>
      <c r="DN72" s="9"/>
      <c r="DO72" s="9"/>
      <c r="DP72" s="9"/>
      <c r="DQ72" s="9"/>
      <c r="DR72" s="9"/>
      <c r="DS72" s="9"/>
      <c r="DT72" s="9"/>
      <c r="DU72" s="9"/>
      <c r="DV72" s="9"/>
      <c r="DW72" s="9"/>
      <c r="DX72" s="9"/>
      <c r="DY72" s="9"/>
      <c r="DZ72" s="9"/>
      <c r="EA72" s="9"/>
      <c r="EB72" s="9"/>
      <c r="EC72" s="9"/>
      <c r="ED72" s="9"/>
      <c r="EE72" s="9"/>
      <c r="EF72" s="9"/>
      <c r="EG72" s="9"/>
      <c r="EH72" s="9"/>
      <c r="EI72" s="9"/>
      <c r="EJ72" s="9"/>
      <c r="EK72" s="9"/>
      <c r="EL72" s="9"/>
      <c r="EM72" s="9"/>
      <c r="EN72" s="9"/>
      <c r="EO72" s="9"/>
      <c r="EP72" s="9"/>
      <c r="EQ72" s="9"/>
      <c r="ER72" s="9"/>
      <c r="ES72" s="9"/>
      <c r="ET72" s="9"/>
      <c r="EU72" s="9"/>
      <c r="EV72" s="9"/>
      <c r="EW72" s="9"/>
      <c r="EX72" s="9"/>
      <c r="EY72" s="9"/>
      <c r="EZ72" s="9"/>
      <c r="FA72" s="9"/>
      <c r="FB72" s="9"/>
      <c r="FC72" s="9"/>
      <c r="FD72" s="9"/>
      <c r="FE72" s="9"/>
      <c r="FF72" s="9"/>
      <c r="FG72" s="9"/>
      <c r="FH72" s="9"/>
      <c r="FI72" s="9"/>
      <c r="FJ72" s="9"/>
      <c r="FK72" s="9"/>
      <c r="FL72" s="9"/>
      <c r="FM72" s="9"/>
      <c r="FN72" s="9"/>
      <c r="FO72" s="9"/>
      <c r="FP72" s="9"/>
      <c r="FQ72" s="9"/>
      <c r="FR72" s="9"/>
      <c r="FS72" s="9"/>
      <c r="FT72" s="9"/>
      <c r="FU72" s="9"/>
      <c r="FV72" s="9"/>
      <c r="FW72" s="9"/>
      <c r="FX72" s="9"/>
      <c r="FY72" s="9"/>
      <c r="FZ72" s="9"/>
      <c r="GA72" s="9"/>
      <c r="GB72" s="9"/>
      <c r="GC72" s="9"/>
      <c r="GD72" s="9"/>
      <c r="GE72" s="9"/>
      <c r="GF72" s="9"/>
      <c r="GG72" s="9"/>
      <c r="GH72" s="9"/>
      <c r="GI72" s="9"/>
      <c r="GJ72" s="9"/>
      <c r="GK72" s="9"/>
      <c r="GL72" s="9"/>
      <c r="GM72" s="9"/>
      <c r="GN72" s="9"/>
      <c r="GO72" s="9"/>
      <c r="GP72" s="9"/>
      <c r="GQ72" s="9"/>
      <c r="GR72" s="9"/>
      <c r="GS72" s="9"/>
      <c r="GT72" s="9"/>
      <c r="GU72" s="9"/>
      <c r="GV72" s="9"/>
      <c r="GW72" s="9"/>
      <c r="GX72" s="9"/>
      <c r="GY72" s="9"/>
      <c r="GZ72" s="9"/>
      <c r="HA72" s="9"/>
      <c r="HB72" s="9"/>
      <c r="HC72" s="9"/>
      <c r="HD72" s="9"/>
      <c r="HE72" s="9"/>
      <c r="HF72" s="9"/>
      <c r="HG72" s="9"/>
      <c r="HH72" s="9"/>
      <c r="HI72" s="9"/>
      <c r="HJ72" s="9"/>
      <c r="HK72" s="9"/>
      <c r="HL72" s="9"/>
      <c r="HM72" s="9"/>
      <c r="HN72" s="9"/>
      <c r="HO72" s="9"/>
      <c r="HP72" s="9"/>
      <c r="HQ72" s="9"/>
      <c r="HR72" s="9"/>
      <c r="HS72" s="9"/>
      <c r="HT72" s="9"/>
      <c r="HU72" s="9"/>
      <c r="HV72" s="9"/>
      <c r="HW72" s="9"/>
      <c r="HX72" s="9"/>
      <c r="HY72" s="9"/>
      <c r="HZ72" s="9"/>
      <c r="IA72" s="9"/>
      <c r="IB72" s="9"/>
      <c r="IC72" s="9"/>
      <c r="ID72" s="9"/>
      <c r="IE72" s="9"/>
      <c r="IF72" s="9"/>
      <c r="IG72" s="9"/>
      <c r="IH72" s="9"/>
      <c r="II72" s="9"/>
      <c r="IJ72" s="9"/>
      <c r="IK72" s="9"/>
      <c r="IL72" s="9"/>
      <c r="IM72" s="9"/>
      <c r="IN72" s="9"/>
      <c r="IO72" s="9"/>
      <c r="IP72" s="9"/>
      <c r="IQ72" s="9"/>
      <c r="IR72" s="9"/>
      <c r="IS72" s="9"/>
      <c r="IT72" s="9"/>
      <c r="IU72" s="9"/>
      <c r="IV72" s="9"/>
      <c r="IW72" s="9"/>
      <c r="IX72" s="9"/>
      <c r="IY72" s="9"/>
      <c r="IZ72" s="9"/>
      <c r="JA72" s="9"/>
      <c r="JB72" s="9"/>
      <c r="JC72" s="9"/>
      <c r="JD72" s="9"/>
      <c r="JE72" s="9"/>
      <c r="JF72" s="9"/>
      <c r="JG72" s="9"/>
      <c r="JH72" s="9"/>
      <c r="JI72" s="9"/>
      <c r="JJ72" s="9"/>
      <c r="JK72" s="9"/>
      <c r="JL72" s="9"/>
      <c r="JM72" s="9"/>
      <c r="JN72" s="9"/>
      <c r="JO72" s="9"/>
      <c r="JP72" s="9"/>
      <c r="JQ72" s="9"/>
      <c r="JR72" s="9"/>
      <c r="JS72" s="9"/>
      <c r="JT72" s="9"/>
      <c r="JU72" s="9"/>
      <c r="JV72" s="9"/>
      <c r="JW72" s="9"/>
      <c r="JX72" s="9"/>
      <c r="JY72" s="9"/>
      <c r="JZ72" s="9"/>
      <c r="KA72" s="9"/>
      <c r="KB72" s="9"/>
      <c r="KC72" s="9"/>
      <c r="KD72" s="9"/>
      <c r="KE72" s="9"/>
      <c r="KF72" s="9"/>
      <c r="KG72" s="9"/>
      <c r="KH72" s="9"/>
      <c r="KI72" s="9"/>
      <c r="KJ72" s="9"/>
      <c r="KK72" s="9"/>
      <c r="KL72" s="9"/>
      <c r="KM72" s="9"/>
      <c r="KN72" s="9"/>
      <c r="KO72" s="9"/>
      <c r="KP72" s="9"/>
      <c r="KQ72" s="9"/>
      <c r="KR72" s="9"/>
      <c r="KS72" s="9"/>
      <c r="KT72" s="9"/>
      <c r="KU72" s="9"/>
      <c r="KV72" s="9"/>
      <c r="KW72" s="9"/>
      <c r="KX72" s="9"/>
      <c r="KY72" s="9"/>
      <c r="KZ72" s="9"/>
      <c r="LA72" s="9"/>
      <c r="LB72" s="9"/>
      <c r="LC72" s="9"/>
      <c r="LD72" s="9"/>
      <c r="LE72" s="9"/>
      <c r="LF72" s="9"/>
      <c r="LG72" s="9"/>
      <c r="LH72" s="9"/>
      <c r="LI72" s="9"/>
      <c r="LJ72" s="9"/>
      <c r="LK72" s="9"/>
      <c r="LL72" s="9"/>
      <c r="LM72" s="9"/>
      <c r="LN72" s="9"/>
      <c r="LO72" s="9"/>
      <c r="LP72" s="9"/>
      <c r="LQ72" s="9"/>
      <c r="LR72" s="9"/>
      <c r="LS72" s="9"/>
      <c r="LT72" s="9"/>
      <c r="LU72" s="9"/>
      <c r="LV72" s="9"/>
      <c r="LW72" s="9"/>
      <c r="LX72" s="9"/>
      <c r="LY72" s="9"/>
      <c r="LZ72" s="9"/>
      <c r="MA72" s="9"/>
      <c r="MB72" s="9"/>
      <c r="MC72" s="9"/>
      <c r="MD72" s="9"/>
      <c r="ME72" s="9"/>
      <c r="MF72" s="9"/>
      <c r="MG72" s="9"/>
      <c r="MH72" s="9"/>
      <c r="MI72" s="9"/>
      <c r="MJ72" s="9"/>
      <c r="MK72" s="9"/>
      <c r="ML72" s="9"/>
      <c r="MM72" s="9"/>
      <c r="MN72" s="9"/>
    </row>
    <row r="73" spans="1:352" ht="16.2" customHeight="1" x14ac:dyDescent="0.25">
      <c r="A73" s="28" t="s">
        <v>26</v>
      </c>
      <c r="B73" s="28"/>
      <c r="C73" s="28"/>
      <c r="D73" s="28"/>
      <c r="E73" s="28"/>
      <c r="F73" s="40">
        <f>SUM(F65:F72)</f>
        <v>0</v>
      </c>
      <c r="H73" s="9"/>
      <c r="I73" s="9"/>
      <c r="J73" s="9"/>
      <c r="K73" s="9"/>
      <c r="L73" s="9"/>
      <c r="CU73" s="9"/>
      <c r="CV73" s="9"/>
      <c r="CW73" s="9"/>
      <c r="CX73" s="9"/>
      <c r="CY73" s="9"/>
      <c r="CZ73" s="9"/>
      <c r="DA73" s="9"/>
      <c r="DB73" s="9"/>
      <c r="DC73" s="9"/>
      <c r="DD73" s="9"/>
      <c r="DE73" s="9"/>
      <c r="DF73" s="9"/>
      <c r="DG73" s="9"/>
      <c r="DH73" s="9"/>
      <c r="DI73" s="9"/>
      <c r="DJ73" s="9"/>
      <c r="DK73" s="9"/>
      <c r="DL73" s="9"/>
      <c r="DM73" s="9"/>
      <c r="DN73" s="9"/>
      <c r="DO73" s="9"/>
      <c r="DP73" s="9"/>
      <c r="DQ73" s="9"/>
      <c r="DR73" s="9"/>
      <c r="DS73" s="9"/>
      <c r="DT73" s="9"/>
      <c r="DU73" s="9"/>
      <c r="DV73" s="9"/>
      <c r="DW73" s="9"/>
      <c r="DX73" s="9"/>
      <c r="DY73" s="9"/>
      <c r="DZ73" s="9"/>
      <c r="EA73" s="9"/>
      <c r="EB73" s="9"/>
      <c r="EC73" s="9"/>
      <c r="ED73" s="9"/>
      <c r="EE73" s="9"/>
      <c r="EF73" s="9"/>
      <c r="EG73" s="9"/>
      <c r="EH73" s="9"/>
      <c r="EI73" s="9"/>
      <c r="EJ73" s="9"/>
      <c r="EK73" s="9"/>
      <c r="EL73" s="9"/>
      <c r="EM73" s="9"/>
      <c r="EN73" s="9"/>
      <c r="EO73" s="9"/>
      <c r="EP73" s="9"/>
      <c r="EQ73" s="9"/>
      <c r="ER73" s="9"/>
      <c r="ES73" s="9"/>
      <c r="ET73" s="9"/>
      <c r="EU73" s="9"/>
      <c r="EV73" s="9"/>
      <c r="EW73" s="9"/>
      <c r="EX73" s="9"/>
      <c r="EY73" s="9"/>
      <c r="EZ73" s="9"/>
      <c r="FA73" s="9"/>
      <c r="FB73" s="9"/>
      <c r="FC73" s="9"/>
      <c r="FD73" s="9"/>
      <c r="FE73" s="9"/>
      <c r="FF73" s="9"/>
      <c r="FG73" s="9"/>
      <c r="FH73" s="9"/>
      <c r="FI73" s="9"/>
      <c r="FJ73" s="9"/>
      <c r="FK73" s="9"/>
      <c r="FL73" s="9"/>
      <c r="FM73" s="9"/>
      <c r="FN73" s="9"/>
      <c r="FO73" s="9"/>
      <c r="FP73" s="9"/>
      <c r="FQ73" s="9"/>
      <c r="FR73" s="9"/>
      <c r="FS73" s="9"/>
      <c r="FT73" s="9"/>
      <c r="FU73" s="9"/>
      <c r="FV73" s="9"/>
      <c r="FW73" s="9"/>
      <c r="FX73" s="9"/>
      <c r="FY73" s="9"/>
      <c r="FZ73" s="9"/>
      <c r="GA73" s="9"/>
      <c r="GB73" s="9"/>
      <c r="GC73" s="9"/>
      <c r="GD73" s="9"/>
      <c r="GE73" s="9"/>
      <c r="GF73" s="9"/>
      <c r="GG73" s="9"/>
      <c r="GH73" s="9"/>
      <c r="GI73" s="9"/>
      <c r="GJ73" s="9"/>
      <c r="GK73" s="9"/>
      <c r="GL73" s="9"/>
      <c r="GM73" s="9"/>
      <c r="GN73" s="9"/>
      <c r="GO73" s="9"/>
      <c r="GP73" s="9"/>
      <c r="GQ73" s="9"/>
      <c r="GR73" s="9"/>
      <c r="GS73" s="9"/>
      <c r="GT73" s="9"/>
      <c r="GU73" s="9"/>
      <c r="GV73" s="9"/>
      <c r="GW73" s="9"/>
      <c r="GX73" s="9"/>
      <c r="GY73" s="9"/>
      <c r="GZ73" s="9"/>
      <c r="HA73" s="9"/>
      <c r="HB73" s="9"/>
      <c r="HC73" s="9"/>
      <c r="HD73" s="9"/>
      <c r="HE73" s="9"/>
      <c r="HF73" s="9"/>
      <c r="HG73" s="9"/>
      <c r="HH73" s="9"/>
      <c r="HI73" s="9"/>
      <c r="HJ73" s="9"/>
      <c r="HK73" s="9"/>
      <c r="HL73" s="9"/>
      <c r="HM73" s="9"/>
      <c r="HN73" s="9"/>
      <c r="HO73" s="9"/>
      <c r="HP73" s="9"/>
      <c r="HQ73" s="9"/>
      <c r="HR73" s="9"/>
      <c r="HS73" s="9"/>
      <c r="HT73" s="9"/>
      <c r="HU73" s="9"/>
      <c r="HV73" s="9"/>
      <c r="HW73" s="9"/>
      <c r="HX73" s="9"/>
      <c r="HY73" s="9"/>
      <c r="HZ73" s="9"/>
      <c r="IA73" s="9"/>
      <c r="IB73" s="9"/>
      <c r="IC73" s="9"/>
      <c r="ID73" s="9"/>
      <c r="IE73" s="9"/>
      <c r="IF73" s="9"/>
      <c r="IG73" s="9"/>
      <c r="IH73" s="9"/>
      <c r="II73" s="9"/>
      <c r="IJ73" s="9"/>
      <c r="IK73" s="9"/>
      <c r="IL73" s="9"/>
      <c r="IM73" s="9"/>
      <c r="IN73" s="9"/>
      <c r="IO73" s="9"/>
      <c r="IP73" s="9"/>
      <c r="IQ73" s="9"/>
      <c r="IR73" s="9"/>
      <c r="IS73" s="9"/>
      <c r="IT73" s="9"/>
      <c r="IU73" s="9"/>
      <c r="IV73" s="9"/>
      <c r="IW73" s="9"/>
      <c r="IX73" s="9"/>
      <c r="IY73" s="9"/>
      <c r="IZ73" s="9"/>
      <c r="JA73" s="9"/>
      <c r="JB73" s="9"/>
      <c r="JC73" s="9"/>
      <c r="JD73" s="9"/>
      <c r="JE73" s="9"/>
      <c r="JF73" s="9"/>
      <c r="JG73" s="9"/>
      <c r="JH73" s="9"/>
      <c r="JI73" s="9"/>
      <c r="JJ73" s="9"/>
      <c r="JK73" s="9"/>
      <c r="JL73" s="9"/>
      <c r="JM73" s="9"/>
      <c r="JN73" s="9"/>
      <c r="JO73" s="9"/>
      <c r="JP73" s="9"/>
      <c r="JQ73" s="9"/>
      <c r="JR73" s="9"/>
      <c r="JS73" s="9"/>
      <c r="JT73" s="9"/>
      <c r="JU73" s="9"/>
      <c r="JV73" s="9"/>
      <c r="JW73" s="9"/>
      <c r="JX73" s="9"/>
      <c r="JY73" s="9"/>
      <c r="JZ73" s="9"/>
      <c r="KA73" s="9"/>
      <c r="KB73" s="9"/>
      <c r="KC73" s="9"/>
      <c r="KD73" s="9"/>
      <c r="KE73" s="9"/>
      <c r="KF73" s="9"/>
      <c r="KG73" s="9"/>
      <c r="KH73" s="9"/>
      <c r="KI73" s="9"/>
      <c r="KJ73" s="9"/>
      <c r="KK73" s="9"/>
      <c r="KL73" s="9"/>
      <c r="KM73" s="9"/>
      <c r="KN73" s="9"/>
      <c r="KO73" s="9"/>
      <c r="KP73" s="9"/>
      <c r="KQ73" s="9"/>
      <c r="KR73" s="9"/>
      <c r="KS73" s="9"/>
      <c r="KT73" s="9"/>
      <c r="KU73" s="9"/>
      <c r="KV73" s="9"/>
      <c r="KW73" s="9"/>
      <c r="KX73" s="9"/>
      <c r="KY73" s="9"/>
      <c r="KZ73" s="9"/>
      <c r="LA73" s="9"/>
      <c r="LB73" s="9"/>
      <c r="LC73" s="9"/>
      <c r="LD73" s="9"/>
      <c r="LE73" s="9"/>
      <c r="LF73" s="9"/>
      <c r="LG73" s="9"/>
      <c r="LH73" s="9"/>
      <c r="LI73" s="9"/>
      <c r="LJ73" s="9"/>
      <c r="LK73" s="9"/>
      <c r="LL73" s="9"/>
      <c r="LM73" s="9"/>
      <c r="LN73" s="9"/>
      <c r="LO73" s="9"/>
      <c r="LP73" s="9"/>
      <c r="LQ73" s="9"/>
      <c r="LR73" s="9"/>
      <c r="LS73" s="9"/>
      <c r="LT73" s="9"/>
      <c r="LU73" s="9"/>
      <c r="LV73" s="9"/>
      <c r="LW73" s="9"/>
      <c r="LX73" s="9"/>
      <c r="LY73" s="9"/>
      <c r="LZ73" s="9"/>
      <c r="MA73" s="9"/>
      <c r="MB73" s="9"/>
      <c r="MC73" s="9"/>
      <c r="MD73" s="9"/>
      <c r="ME73" s="9"/>
      <c r="MF73" s="9"/>
      <c r="MG73" s="9"/>
      <c r="MH73" s="9"/>
      <c r="MI73" s="9"/>
      <c r="MJ73" s="9"/>
      <c r="MK73" s="9"/>
      <c r="ML73" s="9"/>
      <c r="MM73" s="9"/>
      <c r="MN73" s="9"/>
    </row>
    <row r="74" spans="1:352" ht="16.2" customHeight="1" x14ac:dyDescent="0.2">
      <c r="D74" s="10"/>
      <c r="E74" s="10"/>
      <c r="F74" s="10"/>
      <c r="H74" s="9"/>
      <c r="I74" s="9"/>
      <c r="J74" s="9"/>
      <c r="K74" s="9"/>
      <c r="L74" s="9"/>
      <c r="CU74" s="9"/>
      <c r="CV74" s="9"/>
      <c r="CW74" s="9"/>
      <c r="CX74" s="9"/>
      <c r="CY74" s="9"/>
      <c r="CZ74" s="9"/>
      <c r="DA74" s="9"/>
      <c r="DB74" s="9"/>
      <c r="DC74" s="9"/>
      <c r="DD74" s="9"/>
      <c r="DE74" s="9"/>
      <c r="DF74" s="9"/>
      <c r="DG74" s="9"/>
      <c r="DH74" s="9"/>
      <c r="DI74" s="9"/>
      <c r="DJ74" s="9"/>
      <c r="DK74" s="9"/>
      <c r="DL74" s="9"/>
      <c r="DM74" s="9"/>
      <c r="DN74" s="9"/>
      <c r="DO74" s="9"/>
      <c r="DP74" s="9"/>
      <c r="DQ74" s="9"/>
      <c r="DR74" s="9"/>
      <c r="DS74" s="9"/>
      <c r="DT74" s="9"/>
      <c r="DU74" s="9"/>
      <c r="DV74" s="9"/>
      <c r="DW74" s="9"/>
      <c r="DX74" s="9"/>
      <c r="DY74" s="9"/>
      <c r="DZ74" s="9"/>
      <c r="EA74" s="9"/>
      <c r="EB74" s="9"/>
      <c r="EC74" s="9"/>
      <c r="ED74" s="9"/>
      <c r="EE74" s="9"/>
      <c r="EF74" s="9"/>
      <c r="EG74" s="9"/>
      <c r="EH74" s="9"/>
      <c r="EI74" s="9"/>
      <c r="EJ74" s="9"/>
      <c r="EK74" s="9"/>
      <c r="EL74" s="9"/>
      <c r="EM74" s="9"/>
      <c r="EN74" s="9"/>
      <c r="EO74" s="9"/>
      <c r="EP74" s="9"/>
      <c r="EQ74" s="9"/>
      <c r="ER74" s="9"/>
      <c r="ES74" s="9"/>
      <c r="ET74" s="9"/>
      <c r="EU74" s="9"/>
      <c r="EV74" s="9"/>
      <c r="EW74" s="9"/>
      <c r="EX74" s="9"/>
      <c r="EY74" s="9"/>
      <c r="EZ74" s="9"/>
      <c r="FA74" s="9"/>
      <c r="FB74" s="9"/>
      <c r="FC74" s="9"/>
      <c r="FD74" s="9"/>
      <c r="FE74" s="9"/>
      <c r="FF74" s="9"/>
      <c r="FG74" s="9"/>
      <c r="FH74" s="9"/>
      <c r="FI74" s="9"/>
      <c r="FJ74" s="9"/>
      <c r="FK74" s="9"/>
      <c r="FL74" s="9"/>
      <c r="FM74" s="9"/>
      <c r="FN74" s="9"/>
      <c r="FO74" s="9"/>
      <c r="FP74" s="9"/>
      <c r="FQ74" s="9"/>
      <c r="FR74" s="9"/>
      <c r="FS74" s="9"/>
      <c r="FT74" s="9"/>
      <c r="FU74" s="9"/>
      <c r="FV74" s="9"/>
      <c r="FW74" s="9"/>
      <c r="FX74" s="9"/>
      <c r="FY74" s="9"/>
      <c r="FZ74" s="9"/>
      <c r="GA74" s="9"/>
      <c r="GB74" s="9"/>
      <c r="GC74" s="9"/>
      <c r="GD74" s="9"/>
      <c r="GE74" s="9"/>
      <c r="GF74" s="9"/>
      <c r="GG74" s="9"/>
      <c r="GH74" s="9"/>
      <c r="GI74" s="9"/>
      <c r="GJ74" s="9"/>
      <c r="GK74" s="9"/>
      <c r="GL74" s="9"/>
      <c r="GM74" s="9"/>
      <c r="GN74" s="9"/>
      <c r="GO74" s="9"/>
      <c r="GP74" s="9"/>
      <c r="GQ74" s="9"/>
      <c r="GR74" s="9"/>
      <c r="GS74" s="9"/>
      <c r="GT74" s="9"/>
      <c r="GU74" s="9"/>
      <c r="GV74" s="9"/>
      <c r="GW74" s="9"/>
      <c r="GX74" s="9"/>
      <c r="GY74" s="9"/>
      <c r="GZ74" s="9"/>
      <c r="HA74" s="9"/>
      <c r="HB74" s="9"/>
      <c r="HC74" s="9"/>
      <c r="HD74" s="9"/>
      <c r="HE74" s="9"/>
      <c r="HF74" s="9"/>
      <c r="HG74" s="9"/>
      <c r="HH74" s="9"/>
      <c r="HI74" s="9"/>
      <c r="HJ74" s="9"/>
      <c r="HK74" s="9"/>
      <c r="HL74" s="9"/>
      <c r="HM74" s="9"/>
      <c r="HN74" s="9"/>
      <c r="HO74" s="9"/>
      <c r="HP74" s="9"/>
      <c r="HQ74" s="9"/>
      <c r="HR74" s="9"/>
      <c r="HS74" s="9"/>
      <c r="HT74" s="9"/>
      <c r="HU74" s="9"/>
      <c r="HV74" s="9"/>
      <c r="HW74" s="9"/>
      <c r="HX74" s="9"/>
      <c r="HY74" s="9"/>
      <c r="HZ74" s="9"/>
      <c r="IA74" s="9"/>
      <c r="IB74" s="9"/>
      <c r="IC74" s="9"/>
      <c r="ID74" s="9"/>
      <c r="IE74" s="9"/>
      <c r="IF74" s="9"/>
      <c r="IG74" s="9"/>
      <c r="IH74" s="9"/>
      <c r="II74" s="9"/>
      <c r="IJ74" s="9"/>
      <c r="IK74" s="9"/>
      <c r="IL74" s="9"/>
      <c r="IM74" s="9"/>
      <c r="IN74" s="9"/>
      <c r="IO74" s="9"/>
      <c r="IP74" s="9"/>
      <c r="IQ74" s="9"/>
      <c r="IR74" s="9"/>
      <c r="IS74" s="9"/>
      <c r="IT74" s="9"/>
      <c r="IU74" s="9"/>
      <c r="IV74" s="9"/>
      <c r="IW74" s="9"/>
      <c r="IX74" s="9"/>
      <c r="IY74" s="9"/>
      <c r="IZ74" s="9"/>
      <c r="JA74" s="9"/>
      <c r="JB74" s="9"/>
      <c r="JC74" s="9"/>
      <c r="JD74" s="9"/>
      <c r="JE74" s="9"/>
      <c r="JF74" s="9"/>
      <c r="JG74" s="9"/>
      <c r="JH74" s="9"/>
      <c r="JI74" s="9"/>
      <c r="JJ74" s="9"/>
      <c r="JK74" s="9"/>
      <c r="JL74" s="9"/>
      <c r="JM74" s="9"/>
      <c r="JN74" s="9"/>
      <c r="JO74" s="9"/>
      <c r="JP74" s="9"/>
      <c r="JQ74" s="9"/>
      <c r="JR74" s="9"/>
      <c r="JS74" s="9"/>
      <c r="JT74" s="9"/>
      <c r="JU74" s="9"/>
      <c r="JV74" s="9"/>
      <c r="JW74" s="9"/>
      <c r="JX74" s="9"/>
      <c r="JY74" s="9"/>
      <c r="JZ74" s="9"/>
      <c r="KA74" s="9"/>
      <c r="KB74" s="9"/>
      <c r="KC74" s="9"/>
      <c r="KD74" s="9"/>
      <c r="KE74" s="9"/>
      <c r="KF74" s="9"/>
      <c r="KG74" s="9"/>
      <c r="KH74" s="9"/>
      <c r="KI74" s="9"/>
      <c r="KJ74" s="9"/>
      <c r="KK74" s="9"/>
      <c r="KL74" s="9"/>
      <c r="KM74" s="9"/>
      <c r="KN74" s="9"/>
      <c r="KO74" s="9"/>
      <c r="KP74" s="9"/>
      <c r="KQ74" s="9"/>
      <c r="KR74" s="9"/>
      <c r="KS74" s="9"/>
      <c r="KT74" s="9"/>
      <c r="KU74" s="9"/>
      <c r="KV74" s="9"/>
      <c r="KW74" s="9"/>
      <c r="KX74" s="9"/>
      <c r="KY74" s="9"/>
      <c r="KZ74" s="9"/>
      <c r="LA74" s="9"/>
      <c r="LB74" s="9"/>
      <c r="LC74" s="9"/>
      <c r="LD74" s="9"/>
      <c r="LE74" s="9"/>
      <c r="LF74" s="9"/>
      <c r="LG74" s="9"/>
      <c r="LH74" s="9"/>
      <c r="LI74" s="9"/>
      <c r="LJ74" s="9"/>
      <c r="LK74" s="9"/>
      <c r="LL74" s="9"/>
      <c r="LM74" s="9"/>
      <c r="LN74" s="9"/>
      <c r="LO74" s="9"/>
      <c r="LP74" s="9"/>
      <c r="LQ74" s="9"/>
      <c r="LR74" s="9"/>
      <c r="LS74" s="9"/>
      <c r="LT74" s="9"/>
      <c r="LU74" s="9"/>
      <c r="LV74" s="9"/>
      <c r="LW74" s="9"/>
      <c r="LX74" s="9"/>
      <c r="LY74" s="9"/>
      <c r="LZ74" s="9"/>
      <c r="MA74" s="9"/>
      <c r="MB74" s="9"/>
      <c r="MC74" s="9"/>
      <c r="MD74" s="9"/>
      <c r="ME74" s="9"/>
      <c r="MF74" s="9"/>
      <c r="MG74" s="9"/>
      <c r="MH74" s="9"/>
      <c r="MI74" s="9"/>
      <c r="MJ74" s="9"/>
      <c r="MK74" s="9"/>
      <c r="ML74" s="9"/>
      <c r="MM74" s="9"/>
      <c r="MN74" s="9"/>
    </row>
    <row r="75" spans="1:352" ht="16.2" customHeight="1" x14ac:dyDescent="0.2">
      <c r="C75" s="10" t="s">
        <v>96</v>
      </c>
      <c r="D75" s="10"/>
      <c r="E75" s="17">
        <v>4.2000000000000003E-2</v>
      </c>
      <c r="F75" s="15">
        <f>+D75*E75</f>
        <v>0</v>
      </c>
      <c r="H75" s="39" t="s">
        <v>97</v>
      </c>
      <c r="I75" s="9"/>
      <c r="J75" s="9"/>
      <c r="K75" s="9"/>
      <c r="L75" s="9"/>
      <c r="CU75" s="9"/>
      <c r="CV75" s="9"/>
      <c r="CW75" s="9"/>
      <c r="CX75" s="9"/>
      <c r="CY75" s="9"/>
      <c r="CZ75" s="9"/>
      <c r="DA75" s="9"/>
      <c r="DB75" s="9"/>
      <c r="DC75" s="9"/>
      <c r="DD75" s="9"/>
      <c r="DE75" s="9"/>
      <c r="DF75" s="9"/>
      <c r="DG75" s="9"/>
      <c r="DH75" s="9"/>
      <c r="DI75" s="9"/>
      <c r="DJ75" s="9"/>
      <c r="DK75" s="9"/>
      <c r="DL75" s="9"/>
      <c r="DM75" s="9"/>
      <c r="DN75" s="9"/>
      <c r="DO75" s="9"/>
      <c r="DP75" s="9"/>
      <c r="DQ75" s="9"/>
      <c r="DR75" s="9"/>
      <c r="DS75" s="9"/>
      <c r="DT75" s="9"/>
      <c r="DU75" s="9"/>
      <c r="DV75" s="9"/>
      <c r="DW75" s="9"/>
      <c r="DX75" s="9"/>
      <c r="DY75" s="9"/>
      <c r="DZ75" s="9"/>
      <c r="EA75" s="9"/>
      <c r="EB75" s="9"/>
      <c r="EC75" s="9"/>
      <c r="ED75" s="9"/>
      <c r="EE75" s="9"/>
      <c r="EF75" s="9"/>
      <c r="EG75" s="9"/>
      <c r="EH75" s="9"/>
      <c r="EI75" s="9"/>
      <c r="EJ75" s="9"/>
      <c r="EK75" s="9"/>
      <c r="EL75" s="9"/>
      <c r="EM75" s="9"/>
      <c r="EN75" s="9"/>
      <c r="EO75" s="9"/>
      <c r="EP75" s="9"/>
      <c r="EQ75" s="9"/>
      <c r="ER75" s="9"/>
      <c r="ES75" s="9"/>
      <c r="ET75" s="9"/>
      <c r="EU75" s="9"/>
      <c r="EV75" s="9"/>
      <c r="EW75" s="9"/>
      <c r="EX75" s="9"/>
      <c r="EY75" s="9"/>
      <c r="EZ75" s="9"/>
      <c r="FA75" s="9"/>
      <c r="FB75" s="9"/>
      <c r="FC75" s="9"/>
      <c r="FD75" s="9"/>
      <c r="FE75" s="9"/>
      <c r="FF75" s="9"/>
      <c r="FG75" s="9"/>
      <c r="FH75" s="9"/>
      <c r="FI75" s="9"/>
      <c r="FJ75" s="9"/>
      <c r="FK75" s="9"/>
      <c r="FL75" s="9"/>
      <c r="FM75" s="9"/>
      <c r="FN75" s="9"/>
      <c r="FO75" s="9"/>
      <c r="FP75" s="9"/>
      <c r="FQ75" s="9"/>
      <c r="FR75" s="9"/>
      <c r="FS75" s="9"/>
      <c r="FT75" s="9"/>
      <c r="FU75" s="9"/>
      <c r="FV75" s="9"/>
      <c r="FW75" s="9"/>
      <c r="FX75" s="9"/>
      <c r="FY75" s="9"/>
      <c r="FZ75" s="9"/>
      <c r="GA75" s="9"/>
      <c r="GB75" s="9"/>
      <c r="GC75" s="9"/>
      <c r="GD75" s="9"/>
      <c r="GE75" s="9"/>
      <c r="GF75" s="9"/>
      <c r="GG75" s="9"/>
      <c r="GH75" s="9"/>
      <c r="GI75" s="9"/>
      <c r="GJ75" s="9"/>
      <c r="GK75" s="9"/>
      <c r="GL75" s="9"/>
      <c r="GM75" s="9"/>
      <c r="GN75" s="9"/>
      <c r="GO75" s="9"/>
      <c r="GP75" s="9"/>
      <c r="GQ75" s="9"/>
      <c r="GR75" s="9"/>
      <c r="GS75" s="9"/>
      <c r="GT75" s="9"/>
      <c r="GU75" s="9"/>
      <c r="GV75" s="9"/>
      <c r="GW75" s="9"/>
      <c r="GX75" s="9"/>
      <c r="GY75" s="9"/>
      <c r="GZ75" s="9"/>
      <c r="HA75" s="9"/>
      <c r="HB75" s="9"/>
      <c r="HC75" s="9"/>
      <c r="HD75" s="9"/>
      <c r="HE75" s="9"/>
      <c r="HF75" s="9"/>
      <c r="HG75" s="9"/>
      <c r="HH75" s="9"/>
      <c r="HI75" s="9"/>
      <c r="HJ75" s="9"/>
      <c r="HK75" s="9"/>
      <c r="HL75" s="9"/>
      <c r="HM75" s="9"/>
      <c r="HN75" s="9"/>
      <c r="HO75" s="9"/>
      <c r="HP75" s="9"/>
      <c r="HQ75" s="9"/>
      <c r="HR75" s="9"/>
      <c r="HS75" s="9"/>
      <c r="HT75" s="9"/>
      <c r="HU75" s="9"/>
      <c r="HV75" s="9"/>
      <c r="HW75" s="9"/>
      <c r="HX75" s="9"/>
      <c r="HY75" s="9"/>
      <c r="HZ75" s="9"/>
      <c r="IA75" s="9"/>
      <c r="IB75" s="9"/>
      <c r="IC75" s="9"/>
      <c r="ID75" s="9"/>
      <c r="IE75" s="9"/>
      <c r="IF75" s="9"/>
      <c r="IG75" s="9"/>
      <c r="IH75" s="9"/>
      <c r="II75" s="9"/>
      <c r="IJ75" s="9"/>
      <c r="IK75" s="9"/>
      <c r="IL75" s="9"/>
      <c r="IM75" s="9"/>
      <c r="IN75" s="9"/>
      <c r="IO75" s="9"/>
      <c r="IP75" s="9"/>
      <c r="IQ75" s="9"/>
      <c r="IR75" s="9"/>
      <c r="IS75" s="9"/>
      <c r="IT75" s="9"/>
      <c r="IU75" s="9"/>
      <c r="IV75" s="9"/>
      <c r="IW75" s="9"/>
      <c r="IX75" s="9"/>
      <c r="IY75" s="9"/>
      <c r="IZ75" s="9"/>
      <c r="JA75" s="9"/>
      <c r="JB75" s="9"/>
      <c r="JC75" s="9"/>
      <c r="JD75" s="9"/>
      <c r="JE75" s="9"/>
      <c r="JF75" s="9"/>
      <c r="JG75" s="9"/>
      <c r="JH75" s="9"/>
      <c r="JI75" s="9"/>
      <c r="JJ75" s="9"/>
      <c r="JK75" s="9"/>
      <c r="JL75" s="9"/>
      <c r="JM75" s="9"/>
      <c r="JN75" s="9"/>
      <c r="JO75" s="9"/>
      <c r="JP75" s="9"/>
      <c r="JQ75" s="9"/>
      <c r="JR75" s="9"/>
      <c r="JS75" s="9"/>
      <c r="JT75" s="9"/>
      <c r="JU75" s="9"/>
      <c r="JV75" s="9"/>
      <c r="JW75" s="9"/>
      <c r="JX75" s="9"/>
      <c r="JY75" s="9"/>
      <c r="JZ75" s="9"/>
      <c r="KA75" s="9"/>
      <c r="KB75" s="9"/>
      <c r="KC75" s="9"/>
      <c r="KD75" s="9"/>
      <c r="KE75" s="9"/>
      <c r="KF75" s="9"/>
      <c r="KG75" s="9"/>
      <c r="KH75" s="9"/>
      <c r="KI75" s="9"/>
      <c r="KJ75" s="9"/>
      <c r="KK75" s="9"/>
      <c r="KL75" s="9"/>
      <c r="KM75" s="9"/>
      <c r="KN75" s="9"/>
      <c r="KO75" s="9"/>
      <c r="KP75" s="9"/>
      <c r="KQ75" s="9"/>
      <c r="KR75" s="9"/>
      <c r="KS75" s="9"/>
      <c r="KT75" s="9"/>
      <c r="KU75" s="9"/>
      <c r="KV75" s="9"/>
      <c r="KW75" s="9"/>
      <c r="KX75" s="9"/>
      <c r="KY75" s="9"/>
      <c r="KZ75" s="9"/>
      <c r="LA75" s="9"/>
      <c r="LB75" s="9"/>
      <c r="LC75" s="9"/>
      <c r="LD75" s="9"/>
      <c r="LE75" s="9"/>
      <c r="LF75" s="9"/>
      <c r="LG75" s="9"/>
      <c r="LH75" s="9"/>
      <c r="LI75" s="9"/>
      <c r="LJ75" s="9"/>
      <c r="LK75" s="9"/>
      <c r="LL75" s="9"/>
      <c r="LM75" s="9"/>
      <c r="LN75" s="9"/>
      <c r="LO75" s="9"/>
      <c r="LP75" s="9"/>
      <c r="LQ75" s="9"/>
      <c r="LR75" s="9"/>
      <c r="LS75" s="9"/>
      <c r="LT75" s="9"/>
      <c r="LU75" s="9"/>
      <c r="LV75" s="9"/>
      <c r="LW75" s="9"/>
      <c r="LX75" s="9"/>
      <c r="LY75" s="9"/>
      <c r="LZ75" s="9"/>
      <c r="MA75" s="9"/>
      <c r="MB75" s="9"/>
      <c r="MC75" s="9"/>
      <c r="MD75" s="9"/>
      <c r="ME75" s="9"/>
      <c r="MF75" s="9"/>
      <c r="MG75" s="9"/>
      <c r="MH75" s="9"/>
      <c r="MI75" s="9"/>
      <c r="MJ75" s="9"/>
      <c r="MK75" s="9"/>
      <c r="ML75" s="9"/>
      <c r="MM75" s="9"/>
      <c r="MN75" s="9"/>
    </row>
    <row r="76" spans="1:352" ht="16.2" customHeight="1" x14ac:dyDescent="0.3">
      <c r="A76" s="16"/>
      <c r="B76" s="16"/>
      <c r="C76" s="16"/>
      <c r="D76" s="28"/>
      <c r="E76" s="10"/>
      <c r="F76" s="40"/>
      <c r="G76" s="10"/>
      <c r="H76" s="9"/>
    </row>
    <row r="77" spans="1:352" ht="16.2" customHeight="1" x14ac:dyDescent="0.3">
      <c r="C77" s="12" t="s">
        <v>138</v>
      </c>
      <c r="D77" s="13" t="s">
        <v>69</v>
      </c>
      <c r="E77" s="13" t="s">
        <v>43</v>
      </c>
      <c r="F77" s="13" t="s">
        <v>93</v>
      </c>
      <c r="G77" s="13"/>
      <c r="H77" s="9"/>
      <c r="I77" s="60"/>
      <c r="K77" s="60"/>
      <c r="L77" s="61"/>
      <c r="M77" s="37"/>
      <c r="N77" s="62"/>
      <c r="P77" s="62"/>
    </row>
    <row r="78" spans="1:352" ht="16.2" customHeight="1" x14ac:dyDescent="0.3">
      <c r="A78" s="14" t="s">
        <v>5</v>
      </c>
      <c r="B78" s="10" t="s">
        <v>6</v>
      </c>
      <c r="C78" s="10" t="s">
        <v>30</v>
      </c>
      <c r="D78" s="10">
        <v>0</v>
      </c>
      <c r="E78" s="51">
        <v>110</v>
      </c>
      <c r="F78" s="15">
        <f t="shared" ref="F78:F85" si="8">+D78*E78</f>
        <v>0</v>
      </c>
      <c r="G78" s="15"/>
      <c r="H78" s="9" t="s">
        <v>81</v>
      </c>
      <c r="I78" s="63"/>
      <c r="K78" s="4"/>
      <c r="M78" s="64"/>
      <c r="N78" s="64"/>
      <c r="P78" s="65"/>
    </row>
    <row r="79" spans="1:352" ht="16.2" customHeight="1" x14ac:dyDescent="0.3">
      <c r="A79" s="14" t="s">
        <v>8</v>
      </c>
      <c r="B79" s="10" t="s">
        <v>9</v>
      </c>
      <c r="C79" s="10" t="s">
        <v>30</v>
      </c>
      <c r="D79" s="10">
        <v>0</v>
      </c>
      <c r="E79" s="51">
        <v>90</v>
      </c>
      <c r="F79" s="15">
        <f t="shared" si="8"/>
        <v>0</v>
      </c>
      <c r="G79" s="15"/>
      <c r="H79" s="9" t="s">
        <v>81</v>
      </c>
      <c r="I79" s="63"/>
      <c r="K79" s="4"/>
      <c r="M79" s="64"/>
      <c r="N79" s="64"/>
      <c r="P79" s="65"/>
    </row>
    <row r="80" spans="1:352" ht="16.2" customHeight="1" x14ac:dyDescent="0.3">
      <c r="A80" s="14" t="s">
        <v>10</v>
      </c>
      <c r="B80" s="10" t="s">
        <v>11</v>
      </c>
      <c r="C80" s="10" t="s">
        <v>30</v>
      </c>
      <c r="D80" s="10">
        <v>0</v>
      </c>
      <c r="E80" s="51">
        <v>75</v>
      </c>
      <c r="F80" s="15">
        <f t="shared" si="8"/>
        <v>0</v>
      </c>
      <c r="G80" s="15"/>
      <c r="H80" s="9" t="s">
        <v>81</v>
      </c>
      <c r="I80" s="63"/>
      <c r="K80" s="4"/>
      <c r="M80" s="64"/>
      <c r="N80" s="64"/>
      <c r="P80" s="65"/>
    </row>
    <row r="81" spans="1:16" ht="16.2" customHeight="1" x14ac:dyDescent="0.3">
      <c r="A81" s="14" t="s">
        <v>12</v>
      </c>
      <c r="B81" s="10" t="s">
        <v>13</v>
      </c>
      <c r="C81" s="10" t="s">
        <v>30</v>
      </c>
      <c r="D81" s="10">
        <v>0</v>
      </c>
      <c r="E81" s="51">
        <v>45</v>
      </c>
      <c r="F81" s="15">
        <f t="shared" si="8"/>
        <v>0</v>
      </c>
      <c r="G81" s="15"/>
      <c r="H81" s="9" t="s">
        <v>81</v>
      </c>
      <c r="I81" s="63"/>
      <c r="K81" s="4"/>
      <c r="M81" s="64"/>
      <c r="N81" s="64"/>
      <c r="P81" s="65"/>
    </row>
    <row r="82" spans="1:16" ht="16.2" customHeight="1" x14ac:dyDescent="0.3">
      <c r="A82" s="14" t="s">
        <v>14</v>
      </c>
      <c r="B82" s="10" t="s">
        <v>15</v>
      </c>
      <c r="C82" s="10" t="s">
        <v>30</v>
      </c>
      <c r="D82" s="10">
        <v>0</v>
      </c>
      <c r="E82" s="51">
        <v>25</v>
      </c>
      <c r="F82" s="15">
        <f t="shared" si="8"/>
        <v>0</v>
      </c>
      <c r="G82" s="15"/>
      <c r="H82" s="9" t="s">
        <v>81</v>
      </c>
      <c r="I82" s="63"/>
      <c r="K82" s="4"/>
      <c r="M82" s="64"/>
      <c r="N82" s="64"/>
      <c r="P82" s="65"/>
    </row>
    <row r="83" spans="1:16" ht="16.2" customHeight="1" x14ac:dyDescent="0.3">
      <c r="C83" s="10" t="s">
        <v>16</v>
      </c>
      <c r="D83" s="10">
        <v>0</v>
      </c>
      <c r="E83" s="51">
        <v>13</v>
      </c>
      <c r="F83" s="15">
        <f t="shared" si="8"/>
        <v>0</v>
      </c>
      <c r="G83" s="15"/>
      <c r="H83" s="9" t="s">
        <v>75</v>
      </c>
      <c r="I83" s="63"/>
      <c r="K83" s="4"/>
      <c r="M83" s="64"/>
      <c r="N83" s="64"/>
      <c r="P83" s="65"/>
    </row>
    <row r="84" spans="1:16" ht="16.2" customHeight="1" x14ac:dyDescent="0.3">
      <c r="C84" s="10" t="s">
        <v>17</v>
      </c>
      <c r="D84" s="10">
        <v>0</v>
      </c>
      <c r="E84" s="51">
        <v>6</v>
      </c>
      <c r="F84" s="15">
        <f t="shared" si="8"/>
        <v>0</v>
      </c>
      <c r="G84" s="15"/>
      <c r="H84" s="9" t="s">
        <v>76</v>
      </c>
      <c r="I84" s="63"/>
      <c r="K84" s="4"/>
      <c r="M84" s="64"/>
      <c r="N84" s="64"/>
      <c r="P84" s="65"/>
    </row>
    <row r="85" spans="1:16" ht="16.2" customHeight="1" x14ac:dyDescent="0.3">
      <c r="C85" s="10" t="s">
        <v>18</v>
      </c>
      <c r="D85" s="10">
        <v>0</v>
      </c>
      <c r="E85" s="51">
        <v>3</v>
      </c>
      <c r="F85" s="15">
        <f t="shared" si="8"/>
        <v>0</v>
      </c>
      <c r="G85" s="15"/>
      <c r="H85" s="9"/>
      <c r="I85" s="63"/>
      <c r="K85" s="4"/>
      <c r="M85" s="64"/>
      <c r="N85" s="64"/>
      <c r="P85" s="65"/>
    </row>
    <row r="86" spans="1:16" ht="16.2" customHeight="1" x14ac:dyDescent="0.3">
      <c r="A86" s="16" t="s">
        <v>26</v>
      </c>
      <c r="B86" s="16"/>
      <c r="C86" s="16"/>
      <c r="D86" s="28"/>
      <c r="E86" s="10"/>
      <c r="F86" s="40">
        <f>SUM(F78:F85)</f>
        <v>0</v>
      </c>
      <c r="G86" s="10"/>
      <c r="H86" s="9"/>
    </row>
    <row r="87" spans="1:16" ht="16.2" customHeight="1" x14ac:dyDescent="0.3">
      <c r="D87" s="10"/>
      <c r="E87" s="10"/>
      <c r="F87" s="10"/>
      <c r="G87" s="10"/>
      <c r="H87" s="9"/>
    </row>
    <row r="88" spans="1:16" ht="16.2" customHeight="1" x14ac:dyDescent="0.3">
      <c r="C88" s="10" t="s">
        <v>31</v>
      </c>
      <c r="D88" s="10"/>
      <c r="E88" s="17">
        <v>4.2000000000000003E-2</v>
      </c>
      <c r="F88" s="15">
        <f>+D88*E88</f>
        <v>0</v>
      </c>
      <c r="G88" s="38"/>
      <c r="H88" s="39" t="s">
        <v>82</v>
      </c>
      <c r="I88" s="63"/>
      <c r="K88" s="66"/>
      <c r="L88" s="66"/>
      <c r="M88" s="67"/>
      <c r="N88" s="67"/>
      <c r="P88" s="65"/>
    </row>
    <row r="89" spans="1:16" ht="16.2" customHeight="1" x14ac:dyDescent="0.3">
      <c r="D89" s="10"/>
      <c r="E89" s="17"/>
      <c r="F89" s="15"/>
      <c r="G89" s="38"/>
      <c r="H89" s="39"/>
      <c r="I89" s="63"/>
      <c r="K89" s="66"/>
      <c r="L89" s="66"/>
      <c r="M89" s="67"/>
      <c r="N89" s="67"/>
      <c r="P89" s="65"/>
    </row>
    <row r="90" spans="1:16" ht="16.2" customHeight="1" x14ac:dyDescent="0.3">
      <c r="C90" s="12" t="s">
        <v>115</v>
      </c>
      <c r="D90" s="13" t="s">
        <v>69</v>
      </c>
      <c r="E90" s="13" t="s">
        <v>43</v>
      </c>
      <c r="F90" s="13" t="s">
        <v>93</v>
      </c>
      <c r="G90" s="38"/>
      <c r="H90" s="39"/>
      <c r="I90" s="63"/>
      <c r="K90" s="66"/>
      <c r="L90" s="66"/>
      <c r="M90" s="67"/>
      <c r="N90" s="67"/>
      <c r="P90" s="65"/>
    </row>
    <row r="91" spans="1:16" ht="16.2" customHeight="1" x14ac:dyDescent="0.3">
      <c r="A91" s="14"/>
      <c r="C91" s="10" t="s">
        <v>115</v>
      </c>
      <c r="D91" s="10">
        <v>0</v>
      </c>
      <c r="E91" s="15">
        <v>180</v>
      </c>
      <c r="F91" s="15">
        <f>+D91*E91</f>
        <v>0</v>
      </c>
      <c r="G91" s="38"/>
      <c r="H91" s="39"/>
      <c r="I91" s="63"/>
      <c r="K91" s="66"/>
      <c r="L91" s="66"/>
      <c r="M91" s="67"/>
      <c r="N91" s="67"/>
      <c r="P91" s="65"/>
    </row>
    <row r="92" spans="1:16" ht="16.2" customHeight="1" x14ac:dyDescent="0.3">
      <c r="C92" s="10" t="s">
        <v>16</v>
      </c>
      <c r="D92" s="10">
        <v>0</v>
      </c>
      <c r="E92" s="15">
        <v>90</v>
      </c>
      <c r="F92" s="15">
        <f t="shared" ref="F92:F94" si="9">+D92*E92</f>
        <v>0</v>
      </c>
      <c r="G92" s="38"/>
      <c r="H92" s="39"/>
      <c r="I92" s="63"/>
      <c r="K92" s="66"/>
      <c r="L92" s="66"/>
      <c r="M92" s="67"/>
      <c r="N92" s="67"/>
      <c r="P92" s="65"/>
    </row>
    <row r="93" spans="1:16" ht="16.2" customHeight="1" x14ac:dyDescent="0.3">
      <c r="C93" s="10" t="s">
        <v>17</v>
      </c>
      <c r="D93" s="10">
        <v>0</v>
      </c>
      <c r="E93" s="15">
        <v>45</v>
      </c>
      <c r="F93" s="15">
        <f t="shared" si="9"/>
        <v>0</v>
      </c>
      <c r="G93" s="38"/>
      <c r="H93" s="39"/>
      <c r="I93" s="63"/>
      <c r="K93" s="66"/>
      <c r="L93" s="66"/>
      <c r="M93" s="67"/>
      <c r="N93" s="67"/>
      <c r="P93" s="65"/>
    </row>
    <row r="94" spans="1:16" ht="16.2" customHeight="1" x14ac:dyDescent="0.3">
      <c r="C94" s="10" t="s">
        <v>18</v>
      </c>
      <c r="D94" s="10">
        <v>0</v>
      </c>
      <c r="E94" s="15">
        <v>18</v>
      </c>
      <c r="F94" s="15">
        <f t="shared" si="9"/>
        <v>0</v>
      </c>
      <c r="G94" s="38"/>
      <c r="H94" s="39"/>
      <c r="I94" s="63"/>
      <c r="K94" s="66"/>
      <c r="L94" s="66"/>
      <c r="M94" s="67"/>
      <c r="N94" s="67"/>
      <c r="P94" s="65"/>
    </row>
    <row r="95" spans="1:16" ht="16.2" customHeight="1" x14ac:dyDescent="0.3">
      <c r="A95" s="16" t="s">
        <v>26</v>
      </c>
      <c r="B95" s="16"/>
      <c r="C95" s="16"/>
      <c r="D95" s="28"/>
      <c r="E95" s="75"/>
      <c r="F95" s="40">
        <f>SUM(F91:F94)</f>
        <v>0</v>
      </c>
      <c r="G95" s="38"/>
      <c r="H95" s="39"/>
      <c r="I95" s="63"/>
      <c r="K95" s="66"/>
      <c r="L95" s="66"/>
      <c r="M95" s="67"/>
      <c r="N95" s="67"/>
      <c r="P95" s="65"/>
    </row>
    <row r="96" spans="1:16" ht="16.2" customHeight="1" x14ac:dyDescent="0.3">
      <c r="D96" s="10"/>
      <c r="E96" s="17"/>
      <c r="F96" s="15"/>
      <c r="G96" s="38"/>
      <c r="H96" s="39"/>
      <c r="I96" s="63"/>
      <c r="K96" s="66"/>
      <c r="L96" s="66"/>
      <c r="M96" s="67"/>
      <c r="N96" s="67"/>
      <c r="P96" s="65"/>
    </row>
    <row r="97" spans="1:16" ht="16.2" customHeight="1" x14ac:dyDescent="0.3">
      <c r="C97" s="12" t="s">
        <v>54</v>
      </c>
      <c r="D97" s="13" t="s">
        <v>69</v>
      </c>
      <c r="E97" s="13" t="s">
        <v>43</v>
      </c>
      <c r="F97" s="13" t="s">
        <v>93</v>
      </c>
      <c r="G97" s="13"/>
      <c r="H97" s="9"/>
      <c r="I97" s="60"/>
      <c r="K97" s="60"/>
      <c r="L97" s="61"/>
      <c r="M97" s="37"/>
      <c r="N97" s="62"/>
      <c r="P97" s="62"/>
    </row>
    <row r="98" spans="1:16" ht="16.2" customHeight="1" x14ac:dyDescent="0.3">
      <c r="A98" s="14" t="s">
        <v>5</v>
      </c>
      <c r="B98" s="10" t="s">
        <v>6</v>
      </c>
      <c r="C98" s="10" t="s">
        <v>32</v>
      </c>
      <c r="D98" s="10">
        <v>0</v>
      </c>
      <c r="E98" s="51">
        <v>300</v>
      </c>
      <c r="F98" s="15">
        <f t="shared" ref="F98:F105" si="10">+D98*E98</f>
        <v>0</v>
      </c>
      <c r="G98" s="15"/>
      <c r="H98" s="9"/>
      <c r="I98" s="63"/>
      <c r="K98" s="4"/>
      <c r="M98" s="64"/>
      <c r="N98" s="64"/>
      <c r="P98" s="65"/>
    </row>
    <row r="99" spans="1:16" ht="16.2" customHeight="1" x14ac:dyDescent="0.3">
      <c r="A99" s="14" t="s">
        <v>8</v>
      </c>
      <c r="B99" s="10" t="s">
        <v>9</v>
      </c>
      <c r="C99" s="10" t="s">
        <v>32</v>
      </c>
      <c r="D99" s="10">
        <v>0</v>
      </c>
      <c r="E99" s="51">
        <v>220</v>
      </c>
      <c r="F99" s="15">
        <f t="shared" si="10"/>
        <v>0</v>
      </c>
      <c r="G99" s="15"/>
      <c r="H99" s="9"/>
      <c r="I99" s="63"/>
      <c r="K99" s="4"/>
      <c r="M99" s="64"/>
      <c r="N99" s="64"/>
      <c r="P99" s="65"/>
    </row>
    <row r="100" spans="1:16" ht="16.2" customHeight="1" x14ac:dyDescent="0.3">
      <c r="A100" s="14" t="s">
        <v>10</v>
      </c>
      <c r="B100" s="10" t="s">
        <v>11</v>
      </c>
      <c r="C100" s="10" t="s">
        <v>32</v>
      </c>
      <c r="D100" s="10">
        <v>0</v>
      </c>
      <c r="E100" s="51">
        <v>140</v>
      </c>
      <c r="F100" s="15">
        <f t="shared" si="10"/>
        <v>0</v>
      </c>
      <c r="G100" s="15"/>
      <c r="H100" s="9"/>
      <c r="I100" s="63"/>
      <c r="K100" s="4"/>
      <c r="M100" s="64"/>
      <c r="N100" s="64"/>
      <c r="P100" s="65"/>
    </row>
    <row r="101" spans="1:16" ht="16.2" customHeight="1" x14ac:dyDescent="0.3">
      <c r="A101" s="14" t="s">
        <v>12</v>
      </c>
      <c r="B101" s="10" t="s">
        <v>13</v>
      </c>
      <c r="C101" s="10" t="s">
        <v>32</v>
      </c>
      <c r="D101" s="10">
        <v>0</v>
      </c>
      <c r="E101" s="51">
        <v>90</v>
      </c>
      <c r="F101" s="15">
        <f t="shared" si="10"/>
        <v>0</v>
      </c>
      <c r="G101" s="15"/>
      <c r="H101" s="9"/>
      <c r="I101" s="63"/>
      <c r="K101" s="4"/>
      <c r="M101" s="64"/>
      <c r="N101" s="64"/>
      <c r="P101" s="65"/>
    </row>
    <row r="102" spans="1:16" ht="16.2" customHeight="1" x14ac:dyDescent="0.3">
      <c r="A102" s="14" t="s">
        <v>14</v>
      </c>
      <c r="B102" s="10" t="s">
        <v>15</v>
      </c>
      <c r="C102" s="10" t="s">
        <v>32</v>
      </c>
      <c r="D102" s="10">
        <v>0</v>
      </c>
      <c r="E102" s="51">
        <v>60</v>
      </c>
      <c r="F102" s="15">
        <f t="shared" si="10"/>
        <v>0</v>
      </c>
      <c r="G102" s="15"/>
      <c r="H102" s="9"/>
      <c r="I102" s="63"/>
      <c r="K102" s="4"/>
      <c r="M102" s="64"/>
      <c r="N102" s="64"/>
      <c r="P102" s="65"/>
    </row>
    <row r="103" spans="1:16" ht="16.2" customHeight="1" x14ac:dyDescent="0.3">
      <c r="C103" s="10" t="s">
        <v>16</v>
      </c>
      <c r="D103" s="10">
        <v>0</v>
      </c>
      <c r="E103" s="51">
        <v>30</v>
      </c>
      <c r="F103" s="15">
        <f t="shared" si="10"/>
        <v>0</v>
      </c>
      <c r="G103" s="15"/>
      <c r="H103" s="9" t="s">
        <v>75</v>
      </c>
      <c r="I103" s="63"/>
      <c r="K103" s="4"/>
      <c r="M103" s="64"/>
      <c r="N103" s="64"/>
      <c r="P103" s="65"/>
    </row>
    <row r="104" spans="1:16" ht="16.2" customHeight="1" x14ac:dyDescent="0.3">
      <c r="C104" s="10" t="s">
        <v>17</v>
      </c>
      <c r="D104" s="10">
        <v>0</v>
      </c>
      <c r="E104" s="51">
        <v>15</v>
      </c>
      <c r="F104" s="15">
        <f t="shared" si="10"/>
        <v>0</v>
      </c>
      <c r="G104" s="15"/>
      <c r="H104" s="9" t="s">
        <v>76</v>
      </c>
      <c r="I104" s="63"/>
      <c r="K104" s="4"/>
      <c r="M104" s="64"/>
      <c r="N104" s="64"/>
      <c r="P104" s="65"/>
    </row>
    <row r="105" spans="1:16" ht="16.2" customHeight="1" x14ac:dyDescent="0.3">
      <c r="C105" s="10" t="s">
        <v>18</v>
      </c>
      <c r="D105" s="10">
        <v>0</v>
      </c>
      <c r="E105" s="51">
        <v>6</v>
      </c>
      <c r="F105" s="15">
        <f t="shared" si="10"/>
        <v>0</v>
      </c>
      <c r="G105" s="15"/>
      <c r="H105" s="9"/>
      <c r="I105" s="63"/>
      <c r="K105" s="4"/>
      <c r="M105" s="64"/>
      <c r="N105" s="64"/>
      <c r="P105" s="65"/>
    </row>
    <row r="106" spans="1:16" ht="16.2" customHeight="1" x14ac:dyDescent="0.3">
      <c r="A106" s="16" t="s">
        <v>26</v>
      </c>
      <c r="B106" s="16"/>
      <c r="C106" s="16"/>
      <c r="D106" s="28"/>
      <c r="E106" s="10"/>
      <c r="F106" s="40">
        <f>SUM(F98:F105)</f>
        <v>0</v>
      </c>
      <c r="G106" s="10"/>
      <c r="H106" s="9"/>
    </row>
    <row r="107" spans="1:16" ht="16.2" customHeight="1" x14ac:dyDescent="0.3">
      <c r="D107" s="10"/>
      <c r="E107" s="10"/>
      <c r="F107" s="10"/>
      <c r="G107" s="10"/>
      <c r="H107" s="9"/>
    </row>
    <row r="108" spans="1:16" ht="16.2" customHeight="1" x14ac:dyDescent="0.3">
      <c r="C108" s="10" t="s">
        <v>33</v>
      </c>
      <c r="D108" s="10">
        <v>0</v>
      </c>
      <c r="E108" s="17">
        <v>8.4000000000000005E-2</v>
      </c>
      <c r="F108" s="15">
        <f t="shared" ref="F108:F109" si="11">+D108*E108</f>
        <v>0</v>
      </c>
      <c r="G108" s="38"/>
      <c r="H108" s="9" t="s">
        <v>94</v>
      </c>
      <c r="I108" s="63"/>
      <c r="K108" s="66"/>
      <c r="L108" s="66"/>
      <c r="M108" s="67"/>
      <c r="N108" s="67"/>
      <c r="P108" s="65"/>
    </row>
    <row r="109" spans="1:16" ht="16.2" customHeight="1" x14ac:dyDescent="0.3">
      <c r="C109" s="10" t="s">
        <v>47</v>
      </c>
      <c r="D109" s="10">
        <v>0</v>
      </c>
      <c r="E109" s="17">
        <v>4.2000000000000003E-2</v>
      </c>
      <c r="F109" s="15">
        <f t="shared" si="11"/>
        <v>0</v>
      </c>
      <c r="G109" s="38"/>
      <c r="H109" s="9" t="s">
        <v>84</v>
      </c>
      <c r="I109" s="63"/>
      <c r="K109" s="66"/>
      <c r="L109" s="66"/>
      <c r="M109" s="67"/>
      <c r="N109" s="67"/>
      <c r="P109" s="65"/>
    </row>
    <row r="110" spans="1:16" ht="16.2" customHeight="1" x14ac:dyDescent="0.3">
      <c r="D110" s="10"/>
      <c r="E110" s="10"/>
      <c r="F110" s="10"/>
      <c r="G110" s="10"/>
      <c r="H110" s="9"/>
    </row>
    <row r="111" spans="1:16" ht="16.2" customHeight="1" x14ac:dyDescent="0.3">
      <c r="C111" s="12" t="s">
        <v>139</v>
      </c>
      <c r="D111" s="13" t="s">
        <v>69</v>
      </c>
      <c r="E111" s="13" t="s">
        <v>43</v>
      </c>
      <c r="F111" s="13" t="s">
        <v>93</v>
      </c>
      <c r="G111" s="13"/>
      <c r="H111" s="9"/>
      <c r="I111" s="60"/>
      <c r="K111" s="60"/>
      <c r="L111" s="61"/>
      <c r="M111" s="37"/>
      <c r="N111" s="62"/>
      <c r="P111" s="62"/>
    </row>
    <row r="112" spans="1:16" ht="16.2" customHeight="1" x14ac:dyDescent="0.3">
      <c r="A112" s="14" t="s">
        <v>5</v>
      </c>
      <c r="B112" s="10" t="s">
        <v>6</v>
      </c>
      <c r="C112" s="10" t="s">
        <v>34</v>
      </c>
      <c r="D112" s="10">
        <v>0</v>
      </c>
      <c r="E112" s="51">
        <v>225</v>
      </c>
      <c r="F112" s="15">
        <f t="shared" ref="F112:F119" si="12">+D112*E112</f>
        <v>0</v>
      </c>
      <c r="G112" s="15"/>
      <c r="H112" s="9"/>
      <c r="I112" s="63"/>
      <c r="K112" s="4"/>
      <c r="M112" s="64"/>
      <c r="N112" s="64"/>
      <c r="P112" s="65"/>
    </row>
    <row r="113" spans="1:16" ht="16.2" customHeight="1" x14ac:dyDescent="0.3">
      <c r="A113" s="14" t="s">
        <v>8</v>
      </c>
      <c r="B113" s="10" t="s">
        <v>9</v>
      </c>
      <c r="C113" s="10" t="s">
        <v>34</v>
      </c>
      <c r="D113" s="10">
        <v>0</v>
      </c>
      <c r="E113" s="51">
        <v>145</v>
      </c>
      <c r="F113" s="15">
        <f t="shared" si="12"/>
        <v>0</v>
      </c>
      <c r="G113" s="15"/>
      <c r="H113" s="9"/>
      <c r="I113" s="63"/>
      <c r="K113" s="4"/>
      <c r="M113" s="64"/>
      <c r="N113" s="64"/>
      <c r="P113" s="65"/>
    </row>
    <row r="114" spans="1:16" ht="16.2" customHeight="1" x14ac:dyDescent="0.3">
      <c r="A114" s="14" t="s">
        <v>10</v>
      </c>
      <c r="B114" s="10" t="s">
        <v>11</v>
      </c>
      <c r="C114" s="10" t="s">
        <v>34</v>
      </c>
      <c r="D114" s="10">
        <v>0</v>
      </c>
      <c r="E114" s="51">
        <v>105</v>
      </c>
      <c r="F114" s="15">
        <f t="shared" si="12"/>
        <v>0</v>
      </c>
      <c r="G114" s="15"/>
      <c r="H114" s="9"/>
      <c r="I114" s="63"/>
      <c r="K114" s="4"/>
      <c r="M114" s="64"/>
      <c r="N114" s="64"/>
      <c r="P114" s="65"/>
    </row>
    <row r="115" spans="1:16" ht="16.2" customHeight="1" x14ac:dyDescent="0.3">
      <c r="A115" s="14" t="s">
        <v>12</v>
      </c>
      <c r="B115" s="10" t="s">
        <v>13</v>
      </c>
      <c r="C115" s="10" t="s">
        <v>34</v>
      </c>
      <c r="D115" s="10">
        <v>0</v>
      </c>
      <c r="E115" s="51">
        <v>70</v>
      </c>
      <c r="F115" s="15">
        <f t="shared" si="12"/>
        <v>0</v>
      </c>
      <c r="G115" s="15"/>
      <c r="H115" s="9"/>
      <c r="I115" s="63"/>
      <c r="K115" s="4"/>
      <c r="M115" s="64"/>
      <c r="N115" s="64"/>
      <c r="P115" s="65"/>
    </row>
    <row r="116" spans="1:16" ht="16.2" customHeight="1" x14ac:dyDescent="0.3">
      <c r="A116" s="14" t="s">
        <v>14</v>
      </c>
      <c r="B116" s="10" t="s">
        <v>15</v>
      </c>
      <c r="C116" s="10" t="s">
        <v>34</v>
      </c>
      <c r="D116" s="10">
        <v>0</v>
      </c>
      <c r="E116" s="51">
        <v>45</v>
      </c>
      <c r="F116" s="15">
        <f t="shared" si="12"/>
        <v>0</v>
      </c>
      <c r="G116" s="15"/>
      <c r="H116" s="9"/>
      <c r="I116" s="63"/>
      <c r="K116" s="4"/>
      <c r="M116" s="64"/>
      <c r="N116" s="64"/>
      <c r="P116" s="65"/>
    </row>
    <row r="117" spans="1:16" ht="16.2" customHeight="1" x14ac:dyDescent="0.3">
      <c r="C117" s="10" t="s">
        <v>16</v>
      </c>
      <c r="D117" s="10">
        <v>0</v>
      </c>
      <c r="E117" s="51">
        <v>23</v>
      </c>
      <c r="F117" s="15">
        <f t="shared" si="12"/>
        <v>0</v>
      </c>
      <c r="G117" s="15"/>
      <c r="H117" s="9"/>
      <c r="I117" s="63"/>
      <c r="K117" s="4"/>
      <c r="M117" s="64"/>
      <c r="N117" s="64"/>
      <c r="P117" s="65"/>
    </row>
    <row r="118" spans="1:16" ht="16.2" customHeight="1" x14ac:dyDescent="0.3">
      <c r="C118" s="10" t="s">
        <v>17</v>
      </c>
      <c r="D118" s="10">
        <v>0</v>
      </c>
      <c r="E118" s="51">
        <v>10</v>
      </c>
      <c r="F118" s="15">
        <f t="shared" si="12"/>
        <v>0</v>
      </c>
      <c r="G118" s="15"/>
      <c r="H118" s="9"/>
      <c r="I118" s="63"/>
      <c r="K118" s="4"/>
      <c r="M118" s="64"/>
      <c r="N118" s="64"/>
      <c r="P118" s="65"/>
    </row>
    <row r="119" spans="1:16" ht="16.2" customHeight="1" x14ac:dyDescent="0.3">
      <c r="C119" s="10" t="s">
        <v>18</v>
      </c>
      <c r="D119" s="10">
        <v>0</v>
      </c>
      <c r="E119" s="51">
        <v>4</v>
      </c>
      <c r="F119" s="15">
        <f t="shared" si="12"/>
        <v>0</v>
      </c>
      <c r="G119" s="15"/>
      <c r="H119" s="9"/>
      <c r="I119" s="63"/>
      <c r="K119" s="4"/>
      <c r="M119" s="64"/>
      <c r="N119" s="64"/>
      <c r="P119" s="65"/>
    </row>
    <row r="120" spans="1:16" ht="16.2" customHeight="1" x14ac:dyDescent="0.3">
      <c r="A120" s="16" t="s">
        <v>26</v>
      </c>
      <c r="B120" s="16"/>
      <c r="C120" s="16"/>
      <c r="D120" s="28"/>
      <c r="E120" s="10"/>
      <c r="F120" s="40">
        <f>SUM(F112:F119)</f>
        <v>0</v>
      </c>
      <c r="G120" s="10"/>
      <c r="H120" s="9"/>
    </row>
    <row r="121" spans="1:16" ht="16.2" customHeight="1" x14ac:dyDescent="0.3">
      <c r="A121" s="16"/>
      <c r="B121" s="16"/>
      <c r="C121" s="16"/>
      <c r="D121" s="28"/>
      <c r="E121" s="10"/>
      <c r="F121" s="40"/>
      <c r="G121" s="10"/>
      <c r="H121" s="9"/>
    </row>
    <row r="122" spans="1:16" ht="16.2" customHeight="1" x14ac:dyDescent="0.3">
      <c r="C122" s="12" t="s">
        <v>55</v>
      </c>
      <c r="D122" s="13" t="s">
        <v>69</v>
      </c>
      <c r="E122" s="13" t="s">
        <v>43</v>
      </c>
      <c r="F122" s="13" t="s">
        <v>93</v>
      </c>
      <c r="G122" s="10"/>
      <c r="H122" s="9"/>
    </row>
    <row r="123" spans="1:16" ht="16.2" customHeight="1" x14ac:dyDescent="0.3">
      <c r="A123" s="14" t="s">
        <v>5</v>
      </c>
      <c r="B123" s="10" t="s">
        <v>6</v>
      </c>
      <c r="C123" s="10" t="s">
        <v>117</v>
      </c>
      <c r="D123" s="10">
        <v>0</v>
      </c>
      <c r="E123" s="51">
        <v>236</v>
      </c>
      <c r="F123" s="15">
        <f t="shared" ref="F123:F130" si="13">+D123*E123</f>
        <v>0</v>
      </c>
      <c r="G123" s="10"/>
      <c r="H123" s="3" t="s">
        <v>118</v>
      </c>
    </row>
    <row r="124" spans="1:16" ht="16.2" customHeight="1" x14ac:dyDescent="0.3">
      <c r="A124" s="14" t="s">
        <v>8</v>
      </c>
      <c r="B124" s="10" t="s">
        <v>9</v>
      </c>
      <c r="C124" s="10" t="s">
        <v>117</v>
      </c>
      <c r="D124" s="10">
        <v>0</v>
      </c>
      <c r="E124" s="51">
        <v>152</v>
      </c>
      <c r="F124" s="15">
        <f t="shared" si="13"/>
        <v>0</v>
      </c>
      <c r="G124" s="10"/>
      <c r="H124" s="3" t="s">
        <v>118</v>
      </c>
    </row>
    <row r="125" spans="1:16" ht="16.2" customHeight="1" x14ac:dyDescent="0.3">
      <c r="A125" s="14" t="s">
        <v>10</v>
      </c>
      <c r="B125" s="10" t="s">
        <v>11</v>
      </c>
      <c r="C125" s="10" t="s">
        <v>117</v>
      </c>
      <c r="D125" s="10">
        <v>0</v>
      </c>
      <c r="E125" s="51">
        <v>110</v>
      </c>
      <c r="F125" s="15">
        <f t="shared" si="13"/>
        <v>0</v>
      </c>
      <c r="G125" s="10"/>
      <c r="H125" s="3" t="s">
        <v>118</v>
      </c>
    </row>
    <row r="126" spans="1:16" ht="16.2" customHeight="1" x14ac:dyDescent="0.3">
      <c r="A126" s="14" t="s">
        <v>12</v>
      </c>
      <c r="B126" s="10" t="s">
        <v>13</v>
      </c>
      <c r="C126" s="10" t="s">
        <v>117</v>
      </c>
      <c r="D126" s="10">
        <v>0</v>
      </c>
      <c r="E126" s="51">
        <v>74</v>
      </c>
      <c r="F126" s="15">
        <f t="shared" si="13"/>
        <v>0</v>
      </c>
      <c r="G126" s="10"/>
      <c r="H126" s="3" t="s">
        <v>118</v>
      </c>
    </row>
    <row r="127" spans="1:16" ht="16.2" customHeight="1" x14ac:dyDescent="0.3">
      <c r="A127" s="14" t="s">
        <v>14</v>
      </c>
      <c r="B127" s="10" t="s">
        <v>15</v>
      </c>
      <c r="C127" s="10" t="s">
        <v>117</v>
      </c>
      <c r="D127" s="10">
        <v>0</v>
      </c>
      <c r="E127" s="51">
        <v>47</v>
      </c>
      <c r="F127" s="15">
        <f t="shared" si="13"/>
        <v>0</v>
      </c>
      <c r="G127" s="10"/>
      <c r="H127" s="3" t="s">
        <v>118</v>
      </c>
    </row>
    <row r="128" spans="1:16" ht="16.2" customHeight="1" x14ac:dyDescent="0.3">
      <c r="C128" s="10" t="s">
        <v>111</v>
      </c>
      <c r="D128" s="10">
        <v>0</v>
      </c>
      <c r="E128" s="51">
        <v>24</v>
      </c>
      <c r="F128" s="15">
        <f t="shared" si="13"/>
        <v>0</v>
      </c>
      <c r="G128" s="10"/>
      <c r="H128" s="9" t="s">
        <v>75</v>
      </c>
    </row>
    <row r="129" spans="1:98" ht="16.2" customHeight="1" x14ac:dyDescent="0.3">
      <c r="C129" s="10" t="s">
        <v>112</v>
      </c>
      <c r="D129" s="10">
        <v>0</v>
      </c>
      <c r="E129" s="51">
        <v>11</v>
      </c>
      <c r="F129" s="15">
        <f t="shared" si="13"/>
        <v>0</v>
      </c>
      <c r="G129" s="10"/>
      <c r="H129" s="9" t="s">
        <v>76</v>
      </c>
    </row>
    <row r="130" spans="1:98" ht="16.2" customHeight="1" x14ac:dyDescent="0.3">
      <c r="C130" s="10" t="s">
        <v>113</v>
      </c>
      <c r="D130" s="10">
        <v>0</v>
      </c>
      <c r="E130" s="51">
        <v>4</v>
      </c>
      <c r="F130" s="15">
        <f t="shared" si="13"/>
        <v>0</v>
      </c>
      <c r="G130" s="10"/>
      <c r="H130" s="9"/>
    </row>
    <row r="131" spans="1:98" ht="16.2" customHeight="1" x14ac:dyDescent="0.3">
      <c r="A131" s="16" t="s">
        <v>26</v>
      </c>
      <c r="B131" s="16"/>
      <c r="C131" s="16"/>
      <c r="D131" s="28"/>
      <c r="E131" s="10"/>
      <c r="F131" s="40">
        <f>SUM(F123:F130)</f>
        <v>0</v>
      </c>
      <c r="G131" s="10"/>
      <c r="H131" s="9"/>
    </row>
    <row r="132" spans="1:98" ht="16.2" customHeight="1" x14ac:dyDescent="0.3">
      <c r="A132" s="16"/>
      <c r="B132" s="16"/>
      <c r="C132" s="16"/>
      <c r="D132" s="28"/>
      <c r="E132" s="10"/>
      <c r="F132" s="40"/>
      <c r="G132" s="10"/>
      <c r="H132" s="9"/>
    </row>
    <row r="133" spans="1:98" ht="16.2" customHeight="1" x14ac:dyDescent="0.3">
      <c r="C133" s="12" t="s">
        <v>140</v>
      </c>
      <c r="D133" s="13" t="s">
        <v>69</v>
      </c>
      <c r="E133" s="13" t="s">
        <v>43</v>
      </c>
      <c r="F133" s="13" t="s">
        <v>93</v>
      </c>
      <c r="G133" s="13"/>
      <c r="H133" s="9"/>
      <c r="I133" s="60"/>
      <c r="K133" s="60"/>
      <c r="L133" s="61"/>
      <c r="M133" s="37"/>
      <c r="N133" s="62"/>
      <c r="P133" s="62"/>
    </row>
    <row r="134" spans="1:98" ht="16.2" customHeight="1" x14ac:dyDescent="0.3">
      <c r="A134" s="10" t="s">
        <v>5</v>
      </c>
      <c r="B134" s="10" t="s">
        <v>6</v>
      </c>
      <c r="C134" s="10" t="s">
        <v>35</v>
      </c>
      <c r="D134" s="10">
        <v>0</v>
      </c>
      <c r="E134" s="51">
        <v>105</v>
      </c>
      <c r="F134" s="15">
        <f t="shared" ref="F134:F141" si="14">+D134*E134</f>
        <v>0</v>
      </c>
      <c r="G134" s="15"/>
      <c r="H134" s="9" t="s">
        <v>85</v>
      </c>
      <c r="I134" s="63"/>
      <c r="K134" s="4"/>
      <c r="M134" s="64"/>
      <c r="N134" s="64"/>
      <c r="P134" s="65"/>
    </row>
    <row r="135" spans="1:98" ht="16.2" customHeight="1" x14ac:dyDescent="0.3">
      <c r="A135" s="10" t="s">
        <v>8</v>
      </c>
      <c r="B135" s="10" t="s">
        <v>9</v>
      </c>
      <c r="C135" s="10" t="s">
        <v>35</v>
      </c>
      <c r="D135" s="10">
        <v>0</v>
      </c>
      <c r="E135" s="51">
        <v>85</v>
      </c>
      <c r="F135" s="15">
        <f t="shared" si="14"/>
        <v>0</v>
      </c>
      <c r="G135" s="15"/>
      <c r="H135" s="9" t="s">
        <v>85</v>
      </c>
      <c r="I135" s="63"/>
      <c r="K135" s="4"/>
      <c r="M135" s="64"/>
      <c r="N135" s="64"/>
      <c r="P135" s="65"/>
    </row>
    <row r="136" spans="1:98" ht="16.2" customHeight="1" x14ac:dyDescent="0.3">
      <c r="A136" s="10" t="s">
        <v>10</v>
      </c>
      <c r="B136" s="10" t="s">
        <v>11</v>
      </c>
      <c r="C136" s="10" t="s">
        <v>35</v>
      </c>
      <c r="D136" s="10">
        <v>0</v>
      </c>
      <c r="E136" s="51">
        <v>65</v>
      </c>
      <c r="F136" s="15">
        <f t="shared" si="14"/>
        <v>0</v>
      </c>
      <c r="G136" s="15"/>
      <c r="H136" s="9" t="s">
        <v>85</v>
      </c>
      <c r="I136" s="63"/>
      <c r="K136" s="4"/>
      <c r="M136" s="64"/>
      <c r="N136" s="64"/>
      <c r="P136" s="65"/>
    </row>
    <row r="137" spans="1:98" ht="16.2" customHeight="1" x14ac:dyDescent="0.3">
      <c r="A137" s="14" t="s">
        <v>12</v>
      </c>
      <c r="B137" s="10" t="s">
        <v>13</v>
      </c>
      <c r="C137" s="10" t="s">
        <v>35</v>
      </c>
      <c r="D137" s="10">
        <v>0</v>
      </c>
      <c r="E137" s="51">
        <v>40</v>
      </c>
      <c r="F137" s="15">
        <f t="shared" si="14"/>
        <v>0</v>
      </c>
      <c r="G137" s="15"/>
      <c r="H137" s="9" t="s">
        <v>85</v>
      </c>
      <c r="I137" s="63"/>
      <c r="K137" s="4"/>
      <c r="M137" s="64"/>
      <c r="N137" s="64"/>
      <c r="P137" s="65"/>
    </row>
    <row r="138" spans="1:98" ht="16.2" customHeight="1" x14ac:dyDescent="0.3">
      <c r="A138" s="14" t="s">
        <v>14</v>
      </c>
      <c r="B138" s="10" t="s">
        <v>15</v>
      </c>
      <c r="C138" s="10" t="s">
        <v>35</v>
      </c>
      <c r="D138" s="10">
        <v>0</v>
      </c>
      <c r="E138" s="51">
        <v>20</v>
      </c>
      <c r="F138" s="15">
        <f t="shared" si="14"/>
        <v>0</v>
      </c>
      <c r="G138" s="15"/>
      <c r="H138" s="9" t="s">
        <v>85</v>
      </c>
      <c r="I138" s="63"/>
      <c r="K138" s="4"/>
      <c r="M138" s="64"/>
      <c r="N138" s="64"/>
      <c r="P138" s="65"/>
    </row>
    <row r="139" spans="1:98" ht="16.2" customHeight="1" x14ac:dyDescent="0.3">
      <c r="C139" s="10" t="s">
        <v>16</v>
      </c>
      <c r="D139" s="10">
        <v>0</v>
      </c>
      <c r="E139" s="51">
        <v>11</v>
      </c>
      <c r="F139" s="15">
        <f t="shared" si="14"/>
        <v>0</v>
      </c>
      <c r="G139" s="15"/>
      <c r="H139" s="9" t="s">
        <v>75</v>
      </c>
      <c r="I139" s="63"/>
      <c r="K139" s="4"/>
      <c r="M139" s="64"/>
      <c r="N139" s="64"/>
      <c r="P139" s="65"/>
    </row>
    <row r="140" spans="1:98" ht="16.2" customHeight="1" x14ac:dyDescent="0.3">
      <c r="C140" s="10" t="s">
        <v>17</v>
      </c>
      <c r="D140" s="10">
        <v>0</v>
      </c>
      <c r="E140" s="51">
        <v>6</v>
      </c>
      <c r="F140" s="15">
        <f t="shared" si="14"/>
        <v>0</v>
      </c>
      <c r="G140" s="15"/>
      <c r="H140" s="9" t="s">
        <v>76</v>
      </c>
      <c r="I140" s="63"/>
      <c r="K140" s="4"/>
      <c r="M140" s="64"/>
      <c r="N140" s="64"/>
      <c r="P140" s="65"/>
    </row>
    <row r="141" spans="1:98" ht="16.2" customHeight="1" x14ac:dyDescent="0.3">
      <c r="C141" s="10" t="s">
        <v>18</v>
      </c>
      <c r="D141" s="10">
        <v>0</v>
      </c>
      <c r="E141" s="51">
        <v>3</v>
      </c>
      <c r="F141" s="15">
        <f t="shared" si="14"/>
        <v>0</v>
      </c>
      <c r="G141" s="15"/>
      <c r="H141" s="9"/>
      <c r="I141" s="63"/>
      <c r="K141" s="4"/>
      <c r="M141" s="64"/>
      <c r="N141" s="64"/>
      <c r="P141" s="65"/>
    </row>
    <row r="142" spans="1:98" s="52" customFormat="1" ht="16.2" customHeight="1" x14ac:dyDescent="0.3">
      <c r="A142" s="16" t="s">
        <v>26</v>
      </c>
      <c r="B142" s="16"/>
      <c r="C142" s="16"/>
      <c r="D142" s="50"/>
      <c r="F142" s="40">
        <f>SUM(F134:F141)</f>
        <v>0</v>
      </c>
      <c r="G142" s="10"/>
      <c r="H142" s="53"/>
      <c r="I142" s="5"/>
      <c r="J142" s="5"/>
      <c r="K142" s="5"/>
      <c r="L142" s="5"/>
      <c r="M142" s="53"/>
      <c r="N142" s="53"/>
      <c r="O142" s="53"/>
      <c r="P142" s="53"/>
      <c r="Q142" s="53"/>
      <c r="R142" s="53"/>
      <c r="S142" s="53"/>
      <c r="T142" s="53"/>
      <c r="U142" s="53"/>
      <c r="V142" s="53"/>
      <c r="W142" s="53"/>
      <c r="X142" s="53"/>
      <c r="Y142" s="53"/>
      <c r="Z142" s="53"/>
      <c r="AA142" s="53"/>
      <c r="AB142" s="53"/>
      <c r="AC142" s="53"/>
      <c r="AD142" s="53"/>
      <c r="AE142" s="53"/>
      <c r="AF142" s="53"/>
      <c r="AG142" s="53"/>
      <c r="AH142" s="53"/>
      <c r="AI142" s="53"/>
      <c r="AJ142" s="53"/>
      <c r="AK142" s="53"/>
      <c r="AL142" s="53"/>
      <c r="AM142" s="53"/>
      <c r="AN142" s="53"/>
      <c r="AO142" s="53"/>
      <c r="AP142" s="53"/>
      <c r="AQ142" s="53"/>
      <c r="AR142" s="53"/>
      <c r="AS142" s="53"/>
      <c r="AT142" s="53"/>
      <c r="AU142" s="53"/>
      <c r="AV142" s="53"/>
      <c r="AW142" s="53"/>
      <c r="AX142" s="53"/>
      <c r="AY142" s="53"/>
      <c r="AZ142" s="53"/>
      <c r="BA142" s="53"/>
      <c r="BB142" s="53"/>
      <c r="BC142" s="53"/>
      <c r="BD142" s="53"/>
      <c r="BE142" s="53"/>
      <c r="BF142" s="53"/>
      <c r="BG142" s="53"/>
      <c r="BH142" s="53"/>
      <c r="BI142" s="53"/>
      <c r="BJ142" s="53"/>
      <c r="BK142" s="53"/>
      <c r="BL142" s="53"/>
      <c r="BM142" s="53"/>
      <c r="BN142" s="53"/>
      <c r="BO142" s="53"/>
      <c r="BP142" s="53"/>
      <c r="BQ142" s="53"/>
      <c r="BR142" s="53"/>
      <c r="BS142" s="53"/>
      <c r="BT142" s="53"/>
      <c r="BU142" s="53"/>
      <c r="BV142" s="53"/>
      <c r="BW142" s="53"/>
      <c r="BX142" s="53"/>
      <c r="BY142" s="53"/>
      <c r="BZ142" s="53"/>
      <c r="CA142" s="53"/>
      <c r="CB142" s="53"/>
      <c r="CC142" s="53"/>
      <c r="CD142" s="53"/>
      <c r="CE142" s="53"/>
      <c r="CF142" s="53"/>
      <c r="CG142" s="53"/>
      <c r="CH142" s="53"/>
      <c r="CI142" s="53"/>
      <c r="CJ142" s="53"/>
      <c r="CK142" s="53"/>
      <c r="CL142" s="53"/>
      <c r="CM142" s="53"/>
      <c r="CN142" s="53"/>
      <c r="CO142" s="53"/>
      <c r="CP142" s="53"/>
      <c r="CQ142" s="53"/>
      <c r="CR142" s="53"/>
      <c r="CS142" s="53"/>
      <c r="CT142" s="53"/>
    </row>
    <row r="143" spans="1:98" ht="16.2" customHeight="1" x14ac:dyDescent="0.3">
      <c r="D143" s="10"/>
      <c r="E143" s="10"/>
      <c r="F143" s="10"/>
      <c r="G143" s="10"/>
      <c r="H143" s="9"/>
    </row>
    <row r="144" spans="1:98" ht="16.2" customHeight="1" x14ac:dyDescent="0.3">
      <c r="C144" s="10" t="s">
        <v>36</v>
      </c>
      <c r="D144" s="10">
        <v>0</v>
      </c>
      <c r="E144" s="17">
        <v>4.2000000000000003E-2</v>
      </c>
      <c r="F144" s="15">
        <f>+D144*E144</f>
        <v>0</v>
      </c>
      <c r="G144" s="38"/>
      <c r="H144" s="39" t="s">
        <v>82</v>
      </c>
      <c r="I144" s="63"/>
      <c r="K144" s="66"/>
      <c r="L144" s="66"/>
      <c r="M144" s="67"/>
      <c r="N144" s="67"/>
      <c r="P144" s="65"/>
    </row>
    <row r="145" spans="1:194" ht="16.2" customHeight="1" x14ac:dyDescent="0.3">
      <c r="D145" s="10"/>
      <c r="E145" s="17"/>
      <c r="F145" s="15"/>
      <c r="G145" s="38"/>
      <c r="H145" s="39"/>
      <c r="I145" s="63"/>
      <c r="K145" s="66"/>
      <c r="L145" s="66"/>
      <c r="M145" s="67"/>
      <c r="N145" s="67"/>
      <c r="P145" s="65"/>
    </row>
    <row r="146" spans="1:194" ht="16.2" customHeight="1" x14ac:dyDescent="0.25">
      <c r="C146" s="12" t="s">
        <v>119</v>
      </c>
      <c r="D146" s="13" t="s">
        <v>69</v>
      </c>
      <c r="E146" s="13" t="s">
        <v>43</v>
      </c>
      <c r="F146" s="13" t="s">
        <v>93</v>
      </c>
      <c r="G146" s="74"/>
      <c r="H146" s="37"/>
      <c r="I146" s="42"/>
      <c r="J146" s="9"/>
      <c r="K146" s="9"/>
      <c r="L146" s="9"/>
      <c r="CU146" s="9"/>
      <c r="CV146" s="9"/>
      <c r="CW146" s="9"/>
      <c r="CX146" s="9"/>
      <c r="CY146" s="9"/>
      <c r="CZ146" s="9"/>
      <c r="DA146" s="9"/>
      <c r="DB146" s="9"/>
      <c r="DC146" s="9"/>
      <c r="DD146" s="9"/>
      <c r="DE146" s="9"/>
      <c r="DF146" s="9"/>
      <c r="DG146" s="9"/>
      <c r="DH146" s="9"/>
      <c r="DI146" s="9"/>
      <c r="DJ146" s="9"/>
      <c r="DK146" s="9"/>
      <c r="DL146" s="9"/>
      <c r="DM146" s="9"/>
      <c r="DN146" s="9"/>
      <c r="DO146" s="9"/>
      <c r="DP146" s="9"/>
      <c r="DQ146" s="9"/>
      <c r="DR146" s="9"/>
      <c r="DS146" s="9"/>
      <c r="DT146" s="9"/>
      <c r="DU146" s="9"/>
      <c r="DV146" s="9"/>
      <c r="DW146" s="9"/>
      <c r="DX146" s="9"/>
      <c r="DY146" s="9"/>
      <c r="DZ146" s="9"/>
      <c r="EA146" s="9"/>
      <c r="EB146" s="9"/>
      <c r="EC146" s="9"/>
      <c r="ED146" s="9"/>
      <c r="EE146" s="9"/>
      <c r="EF146" s="9"/>
      <c r="EG146" s="9"/>
      <c r="EH146" s="9"/>
      <c r="EI146" s="9"/>
      <c r="EJ146" s="9"/>
      <c r="EK146" s="9"/>
      <c r="EL146" s="9"/>
      <c r="EM146" s="9"/>
      <c r="EN146" s="9"/>
      <c r="EO146" s="9"/>
      <c r="EP146" s="9"/>
      <c r="EQ146" s="9"/>
      <c r="ER146" s="9"/>
      <c r="ES146" s="9"/>
      <c r="ET146" s="9"/>
      <c r="EU146" s="9"/>
      <c r="EV146" s="9"/>
      <c r="EW146" s="9"/>
      <c r="EX146" s="9"/>
      <c r="EY146" s="9"/>
      <c r="EZ146" s="9"/>
      <c r="FA146" s="9"/>
      <c r="FB146" s="9"/>
      <c r="FC146" s="9"/>
      <c r="FD146" s="9"/>
      <c r="FE146" s="9"/>
      <c r="FF146" s="9"/>
      <c r="FG146" s="9"/>
      <c r="FH146" s="9"/>
      <c r="FI146" s="9"/>
      <c r="FJ146" s="9"/>
      <c r="FK146" s="9"/>
      <c r="FL146" s="9"/>
      <c r="FM146" s="9"/>
      <c r="FN146" s="9"/>
      <c r="FO146" s="9"/>
      <c r="FP146" s="9"/>
      <c r="FQ146" s="9"/>
      <c r="FR146" s="9"/>
      <c r="FS146" s="9"/>
      <c r="FT146" s="9"/>
      <c r="FU146" s="9"/>
      <c r="FV146" s="9"/>
      <c r="FW146" s="9"/>
      <c r="FX146" s="9"/>
      <c r="FY146" s="9"/>
      <c r="FZ146" s="9"/>
      <c r="GA146" s="9"/>
      <c r="GB146" s="9"/>
      <c r="GC146" s="9"/>
      <c r="GD146" s="9"/>
      <c r="GE146" s="9"/>
      <c r="GF146" s="9"/>
      <c r="GG146" s="9"/>
      <c r="GH146" s="9"/>
      <c r="GI146" s="9"/>
      <c r="GJ146" s="9"/>
      <c r="GK146" s="9"/>
      <c r="GL146" s="9"/>
    </row>
    <row r="147" spans="1:194" ht="16.2" customHeight="1" x14ac:dyDescent="0.2">
      <c r="A147" s="14" t="s">
        <v>5</v>
      </c>
      <c r="B147" s="10" t="s">
        <v>6</v>
      </c>
      <c r="C147" s="10" t="s">
        <v>120</v>
      </c>
      <c r="D147" s="10">
        <v>0</v>
      </c>
      <c r="E147" s="15">
        <v>305</v>
      </c>
      <c r="F147" s="15">
        <f>+D147*E147</f>
        <v>0</v>
      </c>
      <c r="G147" s="74"/>
      <c r="H147" s="9" t="s">
        <v>121</v>
      </c>
      <c r="I147" s="42"/>
      <c r="J147" s="9"/>
      <c r="K147" s="9"/>
      <c r="L147" s="9"/>
      <c r="CU147" s="9"/>
      <c r="CV147" s="9"/>
      <c r="CW147" s="9"/>
      <c r="CX147" s="9"/>
      <c r="CY147" s="9"/>
      <c r="CZ147" s="9"/>
      <c r="DA147" s="9"/>
      <c r="DB147" s="9"/>
      <c r="DC147" s="9"/>
      <c r="DD147" s="9"/>
      <c r="DE147" s="9"/>
      <c r="DF147" s="9"/>
      <c r="DG147" s="9"/>
      <c r="DH147" s="9"/>
      <c r="DI147" s="9"/>
      <c r="DJ147" s="9"/>
      <c r="DK147" s="9"/>
      <c r="DL147" s="9"/>
      <c r="DM147" s="9"/>
      <c r="DN147" s="9"/>
      <c r="DO147" s="9"/>
      <c r="DP147" s="9"/>
      <c r="DQ147" s="9"/>
      <c r="DR147" s="9"/>
      <c r="DS147" s="9"/>
      <c r="DT147" s="9"/>
      <c r="DU147" s="9"/>
      <c r="DV147" s="9"/>
      <c r="DW147" s="9"/>
      <c r="DX147" s="9"/>
      <c r="DY147" s="9"/>
      <c r="DZ147" s="9"/>
      <c r="EA147" s="9"/>
      <c r="EB147" s="9"/>
      <c r="EC147" s="9"/>
      <c r="ED147" s="9"/>
      <c r="EE147" s="9"/>
      <c r="EF147" s="9"/>
      <c r="EG147" s="9"/>
      <c r="EH147" s="9"/>
      <c r="EI147" s="9"/>
      <c r="EJ147" s="9"/>
      <c r="EK147" s="9"/>
      <c r="EL147" s="9"/>
      <c r="EM147" s="9"/>
      <c r="EN147" s="9"/>
      <c r="EO147" s="9"/>
      <c r="EP147" s="9"/>
      <c r="EQ147" s="9"/>
      <c r="ER147" s="9"/>
      <c r="ES147" s="9"/>
      <c r="ET147" s="9"/>
      <c r="EU147" s="9"/>
      <c r="EV147" s="9"/>
      <c r="EW147" s="9"/>
      <c r="EX147" s="9"/>
      <c r="EY147" s="9"/>
      <c r="EZ147" s="9"/>
      <c r="FA147" s="9"/>
      <c r="FB147" s="9"/>
      <c r="FC147" s="9"/>
      <c r="FD147" s="9"/>
      <c r="FE147" s="9"/>
      <c r="FF147" s="9"/>
      <c r="FG147" s="9"/>
      <c r="FH147" s="9"/>
      <c r="FI147" s="9"/>
      <c r="FJ147" s="9"/>
      <c r="FK147" s="9"/>
      <c r="FL147" s="9"/>
      <c r="FM147" s="9"/>
      <c r="FN147" s="9"/>
      <c r="FO147" s="9"/>
      <c r="FP147" s="9"/>
      <c r="FQ147" s="9"/>
      <c r="FR147" s="9"/>
      <c r="FS147" s="9"/>
      <c r="FT147" s="9"/>
      <c r="FU147" s="9"/>
      <c r="FV147" s="9"/>
      <c r="FW147" s="9"/>
      <c r="FX147" s="9"/>
      <c r="FY147" s="9"/>
      <c r="FZ147" s="9"/>
      <c r="GA147" s="9"/>
      <c r="GB147" s="9"/>
      <c r="GC147" s="9"/>
      <c r="GD147" s="9"/>
      <c r="GE147" s="9"/>
      <c r="GF147" s="9"/>
      <c r="GG147" s="9"/>
      <c r="GH147" s="9"/>
      <c r="GI147" s="9"/>
      <c r="GJ147" s="9"/>
      <c r="GK147" s="9"/>
      <c r="GL147" s="9"/>
    </row>
    <row r="148" spans="1:194" ht="16.2" customHeight="1" x14ac:dyDescent="0.2">
      <c r="A148" s="14" t="s">
        <v>8</v>
      </c>
      <c r="B148" s="10" t="s">
        <v>9</v>
      </c>
      <c r="C148" s="10" t="s">
        <v>120</v>
      </c>
      <c r="D148" s="10">
        <v>0</v>
      </c>
      <c r="E148" s="15">
        <v>210</v>
      </c>
      <c r="F148" s="15">
        <f t="shared" ref="F148:F154" si="15">+D148*E148</f>
        <v>0</v>
      </c>
      <c r="G148" s="74"/>
      <c r="H148" s="9" t="s">
        <v>121</v>
      </c>
      <c r="I148" s="42"/>
      <c r="J148" s="9"/>
      <c r="K148" s="9"/>
      <c r="L148" s="9"/>
      <c r="CU148" s="9"/>
      <c r="CV148" s="9"/>
      <c r="CW148" s="9"/>
      <c r="CX148" s="9"/>
      <c r="CY148" s="9"/>
      <c r="CZ148" s="9"/>
      <c r="DA148" s="9"/>
      <c r="DB148" s="9"/>
      <c r="DC148" s="9"/>
      <c r="DD148" s="9"/>
      <c r="DE148" s="9"/>
      <c r="DF148" s="9"/>
      <c r="DG148" s="9"/>
      <c r="DH148" s="9"/>
      <c r="DI148" s="9"/>
      <c r="DJ148" s="9"/>
      <c r="DK148" s="9"/>
      <c r="DL148" s="9"/>
      <c r="DM148" s="9"/>
      <c r="DN148" s="9"/>
      <c r="DO148" s="9"/>
      <c r="DP148" s="9"/>
      <c r="DQ148" s="9"/>
      <c r="DR148" s="9"/>
      <c r="DS148" s="9"/>
      <c r="DT148" s="9"/>
      <c r="DU148" s="9"/>
      <c r="DV148" s="9"/>
      <c r="DW148" s="9"/>
      <c r="DX148" s="9"/>
      <c r="DY148" s="9"/>
      <c r="DZ148" s="9"/>
      <c r="EA148" s="9"/>
      <c r="EB148" s="9"/>
      <c r="EC148" s="9"/>
      <c r="ED148" s="9"/>
      <c r="EE148" s="9"/>
      <c r="EF148" s="9"/>
      <c r="EG148" s="9"/>
      <c r="EH148" s="9"/>
      <c r="EI148" s="9"/>
      <c r="EJ148" s="9"/>
      <c r="EK148" s="9"/>
      <c r="EL148" s="9"/>
      <c r="EM148" s="9"/>
      <c r="EN148" s="9"/>
      <c r="EO148" s="9"/>
      <c r="EP148" s="9"/>
      <c r="EQ148" s="9"/>
      <c r="ER148" s="9"/>
      <c r="ES148" s="9"/>
      <c r="ET148" s="9"/>
      <c r="EU148" s="9"/>
      <c r="EV148" s="9"/>
      <c r="EW148" s="9"/>
      <c r="EX148" s="9"/>
      <c r="EY148" s="9"/>
      <c r="EZ148" s="9"/>
      <c r="FA148" s="9"/>
      <c r="FB148" s="9"/>
      <c r="FC148" s="9"/>
      <c r="FD148" s="9"/>
      <c r="FE148" s="9"/>
      <c r="FF148" s="9"/>
      <c r="FG148" s="9"/>
      <c r="FH148" s="9"/>
      <c r="FI148" s="9"/>
      <c r="FJ148" s="9"/>
      <c r="FK148" s="9"/>
      <c r="FL148" s="9"/>
      <c r="FM148" s="9"/>
      <c r="FN148" s="9"/>
      <c r="FO148" s="9"/>
      <c r="FP148" s="9"/>
      <c r="FQ148" s="9"/>
      <c r="FR148" s="9"/>
      <c r="FS148" s="9"/>
      <c r="FT148" s="9"/>
      <c r="FU148" s="9"/>
      <c r="FV148" s="9"/>
      <c r="FW148" s="9"/>
      <c r="FX148" s="9"/>
      <c r="FY148" s="9"/>
      <c r="FZ148" s="9"/>
      <c r="GA148" s="9"/>
      <c r="GB148" s="9"/>
      <c r="GC148" s="9"/>
      <c r="GD148" s="9"/>
      <c r="GE148" s="9"/>
      <c r="GF148" s="9"/>
      <c r="GG148" s="9"/>
      <c r="GH148" s="9"/>
      <c r="GI148" s="9"/>
      <c r="GJ148" s="9"/>
      <c r="GK148" s="9"/>
      <c r="GL148" s="9"/>
    </row>
    <row r="149" spans="1:194" ht="16.2" customHeight="1" x14ac:dyDescent="0.2">
      <c r="A149" s="14" t="s">
        <v>10</v>
      </c>
      <c r="B149" s="10" t="s">
        <v>11</v>
      </c>
      <c r="C149" s="10" t="s">
        <v>120</v>
      </c>
      <c r="D149" s="10">
        <v>0</v>
      </c>
      <c r="E149" s="15">
        <v>155</v>
      </c>
      <c r="F149" s="15">
        <f t="shared" si="15"/>
        <v>0</v>
      </c>
      <c r="G149" s="74"/>
      <c r="H149" s="9" t="s">
        <v>121</v>
      </c>
      <c r="I149" s="42"/>
      <c r="J149" s="9"/>
      <c r="K149" s="9"/>
      <c r="L149" s="9"/>
      <c r="CU149" s="9"/>
      <c r="CV149" s="9"/>
      <c r="CW149" s="9"/>
      <c r="CX149" s="9"/>
      <c r="CY149" s="9"/>
      <c r="CZ149" s="9"/>
      <c r="DA149" s="9"/>
      <c r="DB149" s="9"/>
      <c r="DC149" s="9"/>
      <c r="DD149" s="9"/>
      <c r="DE149" s="9"/>
      <c r="DF149" s="9"/>
      <c r="DG149" s="9"/>
      <c r="DH149" s="9"/>
      <c r="DI149" s="9"/>
      <c r="DJ149" s="9"/>
      <c r="DK149" s="9"/>
      <c r="DL149" s="9"/>
      <c r="DM149" s="9"/>
      <c r="DN149" s="9"/>
      <c r="DO149" s="9"/>
      <c r="DP149" s="9"/>
      <c r="DQ149" s="9"/>
      <c r="DR149" s="9"/>
      <c r="DS149" s="9"/>
      <c r="DT149" s="9"/>
      <c r="DU149" s="9"/>
      <c r="DV149" s="9"/>
      <c r="DW149" s="9"/>
      <c r="DX149" s="9"/>
      <c r="DY149" s="9"/>
      <c r="DZ149" s="9"/>
      <c r="EA149" s="9"/>
      <c r="EB149" s="9"/>
      <c r="EC149" s="9"/>
      <c r="ED149" s="9"/>
      <c r="EE149" s="9"/>
      <c r="EF149" s="9"/>
      <c r="EG149" s="9"/>
      <c r="EH149" s="9"/>
      <c r="EI149" s="9"/>
      <c r="EJ149" s="9"/>
      <c r="EK149" s="9"/>
      <c r="EL149" s="9"/>
      <c r="EM149" s="9"/>
      <c r="EN149" s="9"/>
      <c r="EO149" s="9"/>
      <c r="EP149" s="9"/>
      <c r="EQ149" s="9"/>
      <c r="ER149" s="9"/>
      <c r="ES149" s="9"/>
      <c r="ET149" s="9"/>
      <c r="EU149" s="9"/>
      <c r="EV149" s="9"/>
      <c r="EW149" s="9"/>
      <c r="EX149" s="9"/>
      <c r="EY149" s="9"/>
      <c r="EZ149" s="9"/>
      <c r="FA149" s="9"/>
      <c r="FB149" s="9"/>
      <c r="FC149" s="9"/>
      <c r="FD149" s="9"/>
      <c r="FE149" s="9"/>
      <c r="FF149" s="9"/>
      <c r="FG149" s="9"/>
      <c r="FH149" s="9"/>
      <c r="FI149" s="9"/>
      <c r="FJ149" s="9"/>
      <c r="FK149" s="9"/>
      <c r="FL149" s="9"/>
      <c r="FM149" s="9"/>
      <c r="FN149" s="9"/>
      <c r="FO149" s="9"/>
      <c r="FP149" s="9"/>
      <c r="FQ149" s="9"/>
      <c r="FR149" s="9"/>
      <c r="FS149" s="9"/>
      <c r="FT149" s="9"/>
      <c r="FU149" s="9"/>
      <c r="FV149" s="9"/>
      <c r="FW149" s="9"/>
      <c r="FX149" s="9"/>
      <c r="FY149" s="9"/>
      <c r="FZ149" s="9"/>
      <c r="GA149" s="9"/>
      <c r="GB149" s="9"/>
      <c r="GC149" s="9"/>
      <c r="GD149" s="9"/>
      <c r="GE149" s="9"/>
      <c r="GF149" s="9"/>
      <c r="GG149" s="9"/>
      <c r="GH149" s="9"/>
      <c r="GI149" s="9"/>
      <c r="GJ149" s="9"/>
      <c r="GK149" s="9"/>
      <c r="GL149" s="9"/>
    </row>
    <row r="150" spans="1:194" ht="16.2" customHeight="1" x14ac:dyDescent="0.2">
      <c r="A150" s="14" t="s">
        <v>12</v>
      </c>
      <c r="B150" s="10" t="s">
        <v>13</v>
      </c>
      <c r="C150" s="10" t="s">
        <v>120</v>
      </c>
      <c r="D150" s="10">
        <v>0</v>
      </c>
      <c r="E150" s="15">
        <v>110</v>
      </c>
      <c r="F150" s="15">
        <f t="shared" si="15"/>
        <v>0</v>
      </c>
      <c r="G150" s="74"/>
      <c r="H150" s="9" t="s">
        <v>121</v>
      </c>
      <c r="I150" s="42"/>
      <c r="J150" s="9"/>
      <c r="K150" s="9"/>
      <c r="L150" s="9"/>
      <c r="CU150" s="9"/>
      <c r="CV150" s="9"/>
      <c r="CW150" s="9"/>
      <c r="CX150" s="9"/>
      <c r="CY150" s="9"/>
      <c r="CZ150" s="9"/>
      <c r="DA150" s="9"/>
      <c r="DB150" s="9"/>
      <c r="DC150" s="9"/>
      <c r="DD150" s="9"/>
      <c r="DE150" s="9"/>
      <c r="DF150" s="9"/>
      <c r="DG150" s="9"/>
      <c r="DH150" s="9"/>
      <c r="DI150" s="9"/>
      <c r="DJ150" s="9"/>
      <c r="DK150" s="9"/>
      <c r="DL150" s="9"/>
      <c r="DM150" s="9"/>
      <c r="DN150" s="9"/>
      <c r="DO150" s="9"/>
      <c r="DP150" s="9"/>
      <c r="DQ150" s="9"/>
      <c r="DR150" s="9"/>
      <c r="DS150" s="9"/>
      <c r="DT150" s="9"/>
      <c r="DU150" s="9"/>
      <c r="DV150" s="9"/>
      <c r="DW150" s="9"/>
      <c r="DX150" s="9"/>
      <c r="DY150" s="9"/>
      <c r="DZ150" s="9"/>
      <c r="EA150" s="9"/>
      <c r="EB150" s="9"/>
      <c r="EC150" s="9"/>
      <c r="ED150" s="9"/>
      <c r="EE150" s="9"/>
      <c r="EF150" s="9"/>
      <c r="EG150" s="9"/>
      <c r="EH150" s="9"/>
      <c r="EI150" s="9"/>
      <c r="EJ150" s="9"/>
      <c r="EK150" s="9"/>
      <c r="EL150" s="9"/>
      <c r="EM150" s="9"/>
      <c r="EN150" s="9"/>
      <c r="EO150" s="9"/>
      <c r="EP150" s="9"/>
      <c r="EQ150" s="9"/>
      <c r="ER150" s="9"/>
      <c r="ES150" s="9"/>
      <c r="ET150" s="9"/>
      <c r="EU150" s="9"/>
      <c r="EV150" s="9"/>
      <c r="EW150" s="9"/>
      <c r="EX150" s="9"/>
      <c r="EY150" s="9"/>
      <c r="EZ150" s="9"/>
      <c r="FA150" s="9"/>
      <c r="FB150" s="9"/>
      <c r="FC150" s="9"/>
      <c r="FD150" s="9"/>
      <c r="FE150" s="9"/>
      <c r="FF150" s="9"/>
      <c r="FG150" s="9"/>
      <c r="FH150" s="9"/>
      <c r="FI150" s="9"/>
      <c r="FJ150" s="9"/>
      <c r="FK150" s="9"/>
      <c r="FL150" s="9"/>
      <c r="FM150" s="9"/>
      <c r="FN150" s="9"/>
      <c r="FO150" s="9"/>
      <c r="FP150" s="9"/>
      <c r="FQ150" s="9"/>
      <c r="FR150" s="9"/>
      <c r="FS150" s="9"/>
      <c r="FT150" s="9"/>
      <c r="FU150" s="9"/>
      <c r="FV150" s="9"/>
      <c r="FW150" s="9"/>
      <c r="FX150" s="9"/>
      <c r="FY150" s="9"/>
      <c r="FZ150" s="9"/>
      <c r="GA150" s="9"/>
      <c r="GB150" s="9"/>
      <c r="GC150" s="9"/>
      <c r="GD150" s="9"/>
      <c r="GE150" s="9"/>
      <c r="GF150" s="9"/>
      <c r="GG150" s="9"/>
      <c r="GH150" s="9"/>
      <c r="GI150" s="9"/>
      <c r="GJ150" s="9"/>
      <c r="GK150" s="9"/>
      <c r="GL150" s="9"/>
    </row>
    <row r="151" spans="1:194" ht="16.2" customHeight="1" x14ac:dyDescent="0.2">
      <c r="A151" s="14" t="s">
        <v>14</v>
      </c>
      <c r="B151" s="10" t="s">
        <v>15</v>
      </c>
      <c r="C151" s="10" t="s">
        <v>120</v>
      </c>
      <c r="D151" s="10">
        <v>0</v>
      </c>
      <c r="E151" s="15">
        <v>85</v>
      </c>
      <c r="F151" s="15">
        <f t="shared" si="15"/>
        <v>0</v>
      </c>
      <c r="G151" s="74"/>
      <c r="H151" s="9" t="s">
        <v>121</v>
      </c>
      <c r="I151" s="42"/>
      <c r="J151" s="9"/>
      <c r="K151" s="9"/>
      <c r="L151" s="9"/>
      <c r="CU151" s="9"/>
      <c r="CV151" s="9"/>
      <c r="CW151" s="9"/>
      <c r="CX151" s="9"/>
      <c r="CY151" s="9"/>
      <c r="CZ151" s="9"/>
      <c r="DA151" s="9"/>
      <c r="DB151" s="9"/>
      <c r="DC151" s="9"/>
      <c r="DD151" s="9"/>
      <c r="DE151" s="9"/>
      <c r="DF151" s="9"/>
      <c r="DG151" s="9"/>
      <c r="DH151" s="9"/>
      <c r="DI151" s="9"/>
      <c r="DJ151" s="9"/>
      <c r="DK151" s="9"/>
      <c r="DL151" s="9"/>
      <c r="DM151" s="9"/>
      <c r="DN151" s="9"/>
      <c r="DO151" s="9"/>
      <c r="DP151" s="9"/>
      <c r="DQ151" s="9"/>
      <c r="DR151" s="9"/>
      <c r="DS151" s="9"/>
      <c r="DT151" s="9"/>
      <c r="DU151" s="9"/>
      <c r="DV151" s="9"/>
      <c r="DW151" s="9"/>
      <c r="DX151" s="9"/>
      <c r="DY151" s="9"/>
      <c r="DZ151" s="9"/>
      <c r="EA151" s="9"/>
      <c r="EB151" s="9"/>
      <c r="EC151" s="9"/>
      <c r="ED151" s="9"/>
      <c r="EE151" s="9"/>
      <c r="EF151" s="9"/>
      <c r="EG151" s="9"/>
      <c r="EH151" s="9"/>
      <c r="EI151" s="9"/>
      <c r="EJ151" s="9"/>
      <c r="EK151" s="9"/>
      <c r="EL151" s="9"/>
      <c r="EM151" s="9"/>
      <c r="EN151" s="9"/>
      <c r="EO151" s="9"/>
      <c r="EP151" s="9"/>
      <c r="EQ151" s="9"/>
      <c r="ER151" s="9"/>
      <c r="ES151" s="9"/>
      <c r="ET151" s="9"/>
      <c r="EU151" s="9"/>
      <c r="EV151" s="9"/>
      <c r="EW151" s="9"/>
      <c r="EX151" s="9"/>
      <c r="EY151" s="9"/>
      <c r="EZ151" s="9"/>
      <c r="FA151" s="9"/>
      <c r="FB151" s="9"/>
      <c r="FC151" s="9"/>
      <c r="FD151" s="9"/>
      <c r="FE151" s="9"/>
      <c r="FF151" s="9"/>
      <c r="FG151" s="9"/>
      <c r="FH151" s="9"/>
      <c r="FI151" s="9"/>
      <c r="FJ151" s="9"/>
      <c r="FK151" s="9"/>
      <c r="FL151" s="9"/>
      <c r="FM151" s="9"/>
      <c r="FN151" s="9"/>
      <c r="FO151" s="9"/>
      <c r="FP151" s="9"/>
      <c r="FQ151" s="9"/>
      <c r="FR151" s="9"/>
      <c r="FS151" s="9"/>
      <c r="FT151" s="9"/>
      <c r="FU151" s="9"/>
      <c r="FV151" s="9"/>
      <c r="FW151" s="9"/>
      <c r="FX151" s="9"/>
      <c r="FY151" s="9"/>
      <c r="FZ151" s="9"/>
      <c r="GA151" s="9"/>
      <c r="GB151" s="9"/>
      <c r="GC151" s="9"/>
      <c r="GD151" s="9"/>
      <c r="GE151" s="9"/>
      <c r="GF151" s="9"/>
      <c r="GG151" s="9"/>
      <c r="GH151" s="9"/>
      <c r="GI151" s="9"/>
      <c r="GJ151" s="9"/>
      <c r="GK151" s="9"/>
      <c r="GL151" s="9"/>
    </row>
    <row r="152" spans="1:194" ht="16.2" customHeight="1" x14ac:dyDescent="0.2">
      <c r="C152" s="10" t="s">
        <v>16</v>
      </c>
      <c r="D152" s="10">
        <v>0</v>
      </c>
      <c r="E152" s="15">
        <v>44</v>
      </c>
      <c r="F152" s="15">
        <f t="shared" si="15"/>
        <v>0</v>
      </c>
      <c r="G152" s="74"/>
      <c r="H152" s="9" t="s">
        <v>75</v>
      </c>
      <c r="I152" s="42"/>
      <c r="J152" s="9"/>
      <c r="K152" s="9"/>
      <c r="L152" s="9"/>
      <c r="CU152" s="9"/>
      <c r="CV152" s="9"/>
      <c r="CW152" s="9"/>
      <c r="CX152" s="9"/>
      <c r="CY152" s="9"/>
      <c r="CZ152" s="9"/>
      <c r="DA152" s="9"/>
      <c r="DB152" s="9"/>
      <c r="DC152" s="9"/>
      <c r="DD152" s="9"/>
      <c r="DE152" s="9"/>
      <c r="DF152" s="9"/>
      <c r="DG152" s="9"/>
      <c r="DH152" s="9"/>
      <c r="DI152" s="9"/>
      <c r="DJ152" s="9"/>
      <c r="DK152" s="9"/>
      <c r="DL152" s="9"/>
      <c r="DM152" s="9"/>
      <c r="DN152" s="9"/>
      <c r="DO152" s="9"/>
      <c r="DP152" s="9"/>
      <c r="DQ152" s="9"/>
      <c r="DR152" s="9"/>
      <c r="DS152" s="9"/>
      <c r="DT152" s="9"/>
      <c r="DU152" s="9"/>
      <c r="DV152" s="9"/>
      <c r="DW152" s="9"/>
      <c r="DX152" s="9"/>
      <c r="DY152" s="9"/>
      <c r="DZ152" s="9"/>
      <c r="EA152" s="9"/>
      <c r="EB152" s="9"/>
      <c r="EC152" s="9"/>
      <c r="ED152" s="9"/>
      <c r="EE152" s="9"/>
      <c r="EF152" s="9"/>
      <c r="EG152" s="9"/>
      <c r="EH152" s="9"/>
      <c r="EI152" s="9"/>
      <c r="EJ152" s="9"/>
      <c r="EK152" s="9"/>
      <c r="EL152" s="9"/>
      <c r="EM152" s="9"/>
      <c r="EN152" s="9"/>
      <c r="EO152" s="9"/>
      <c r="EP152" s="9"/>
      <c r="EQ152" s="9"/>
      <c r="ER152" s="9"/>
      <c r="ES152" s="9"/>
      <c r="ET152" s="9"/>
      <c r="EU152" s="9"/>
      <c r="EV152" s="9"/>
      <c r="EW152" s="9"/>
      <c r="EX152" s="9"/>
      <c r="EY152" s="9"/>
      <c r="EZ152" s="9"/>
      <c r="FA152" s="9"/>
      <c r="FB152" s="9"/>
      <c r="FC152" s="9"/>
      <c r="FD152" s="9"/>
      <c r="FE152" s="9"/>
      <c r="FF152" s="9"/>
      <c r="FG152" s="9"/>
      <c r="FH152" s="9"/>
      <c r="FI152" s="9"/>
      <c r="FJ152" s="9"/>
      <c r="FK152" s="9"/>
      <c r="FL152" s="9"/>
      <c r="FM152" s="9"/>
      <c r="FN152" s="9"/>
      <c r="FO152" s="9"/>
      <c r="FP152" s="9"/>
      <c r="FQ152" s="9"/>
      <c r="FR152" s="9"/>
      <c r="FS152" s="9"/>
      <c r="FT152" s="9"/>
      <c r="FU152" s="9"/>
      <c r="FV152" s="9"/>
      <c r="FW152" s="9"/>
      <c r="FX152" s="9"/>
      <c r="FY152" s="9"/>
      <c r="FZ152" s="9"/>
      <c r="GA152" s="9"/>
      <c r="GB152" s="9"/>
      <c r="GC152" s="9"/>
      <c r="GD152" s="9"/>
      <c r="GE152" s="9"/>
      <c r="GF152" s="9"/>
      <c r="GG152" s="9"/>
      <c r="GH152" s="9"/>
      <c r="GI152" s="9"/>
      <c r="GJ152" s="9"/>
      <c r="GK152" s="9"/>
      <c r="GL152" s="9"/>
    </row>
    <row r="153" spans="1:194" ht="16.2" customHeight="1" x14ac:dyDescent="0.2">
      <c r="C153" s="10" t="s">
        <v>17</v>
      </c>
      <c r="D153" s="10">
        <v>0</v>
      </c>
      <c r="E153" s="15">
        <v>22</v>
      </c>
      <c r="F153" s="15">
        <f t="shared" si="15"/>
        <v>0</v>
      </c>
      <c r="G153" s="74"/>
      <c r="H153" s="9" t="s">
        <v>76</v>
      </c>
      <c r="I153" s="42"/>
      <c r="J153" s="9"/>
      <c r="K153" s="9"/>
      <c r="L153" s="9"/>
      <c r="CU153" s="9"/>
      <c r="CV153" s="9"/>
      <c r="CW153" s="9"/>
      <c r="CX153" s="9"/>
      <c r="CY153" s="9"/>
      <c r="CZ153" s="9"/>
      <c r="DA153" s="9"/>
      <c r="DB153" s="9"/>
      <c r="DC153" s="9"/>
      <c r="DD153" s="9"/>
      <c r="DE153" s="9"/>
      <c r="DF153" s="9"/>
      <c r="DG153" s="9"/>
      <c r="DH153" s="9"/>
      <c r="DI153" s="9"/>
      <c r="DJ153" s="9"/>
      <c r="DK153" s="9"/>
      <c r="DL153" s="9"/>
      <c r="DM153" s="9"/>
      <c r="DN153" s="9"/>
      <c r="DO153" s="9"/>
      <c r="DP153" s="9"/>
      <c r="DQ153" s="9"/>
      <c r="DR153" s="9"/>
      <c r="DS153" s="9"/>
      <c r="DT153" s="9"/>
      <c r="DU153" s="9"/>
      <c r="DV153" s="9"/>
      <c r="DW153" s="9"/>
      <c r="DX153" s="9"/>
      <c r="DY153" s="9"/>
      <c r="DZ153" s="9"/>
      <c r="EA153" s="9"/>
      <c r="EB153" s="9"/>
      <c r="EC153" s="9"/>
      <c r="ED153" s="9"/>
      <c r="EE153" s="9"/>
      <c r="EF153" s="9"/>
      <c r="EG153" s="9"/>
      <c r="EH153" s="9"/>
      <c r="EI153" s="9"/>
      <c r="EJ153" s="9"/>
      <c r="EK153" s="9"/>
      <c r="EL153" s="9"/>
      <c r="EM153" s="9"/>
      <c r="EN153" s="9"/>
      <c r="EO153" s="9"/>
      <c r="EP153" s="9"/>
      <c r="EQ153" s="9"/>
      <c r="ER153" s="9"/>
      <c r="ES153" s="9"/>
      <c r="ET153" s="9"/>
      <c r="EU153" s="9"/>
      <c r="EV153" s="9"/>
      <c r="EW153" s="9"/>
      <c r="EX153" s="9"/>
      <c r="EY153" s="9"/>
      <c r="EZ153" s="9"/>
      <c r="FA153" s="9"/>
      <c r="FB153" s="9"/>
      <c r="FC153" s="9"/>
      <c r="FD153" s="9"/>
      <c r="FE153" s="9"/>
      <c r="FF153" s="9"/>
      <c r="FG153" s="9"/>
      <c r="FH153" s="9"/>
      <c r="FI153" s="9"/>
      <c r="FJ153" s="9"/>
      <c r="FK153" s="9"/>
      <c r="FL153" s="9"/>
      <c r="FM153" s="9"/>
      <c r="FN153" s="9"/>
      <c r="FO153" s="9"/>
      <c r="FP153" s="9"/>
      <c r="FQ153" s="9"/>
      <c r="FR153" s="9"/>
      <c r="FS153" s="9"/>
      <c r="FT153" s="9"/>
      <c r="FU153" s="9"/>
      <c r="FV153" s="9"/>
      <c r="FW153" s="9"/>
      <c r="FX153" s="9"/>
      <c r="FY153" s="9"/>
      <c r="FZ153" s="9"/>
      <c r="GA153" s="9"/>
      <c r="GB153" s="9"/>
      <c r="GC153" s="9"/>
      <c r="GD153" s="9"/>
      <c r="GE153" s="9"/>
      <c r="GF153" s="9"/>
      <c r="GG153" s="9"/>
      <c r="GH153" s="9"/>
      <c r="GI153" s="9"/>
      <c r="GJ153" s="9"/>
      <c r="GK153" s="9"/>
      <c r="GL153" s="9"/>
    </row>
    <row r="154" spans="1:194" ht="16.2" customHeight="1" x14ac:dyDescent="0.2">
      <c r="C154" s="10" t="s">
        <v>18</v>
      </c>
      <c r="D154" s="10">
        <v>0</v>
      </c>
      <c r="E154" s="15">
        <v>9</v>
      </c>
      <c r="F154" s="15">
        <f t="shared" si="15"/>
        <v>0</v>
      </c>
      <c r="G154" s="74"/>
      <c r="H154" s="9"/>
      <c r="I154" s="42"/>
      <c r="J154" s="9"/>
      <c r="K154" s="9"/>
      <c r="L154" s="9"/>
      <c r="CU154" s="9"/>
      <c r="CV154" s="9"/>
      <c r="CW154" s="9"/>
      <c r="CX154" s="9"/>
      <c r="CY154" s="9"/>
      <c r="CZ154" s="9"/>
      <c r="DA154" s="9"/>
      <c r="DB154" s="9"/>
      <c r="DC154" s="9"/>
      <c r="DD154" s="9"/>
      <c r="DE154" s="9"/>
      <c r="DF154" s="9"/>
      <c r="DG154" s="9"/>
      <c r="DH154" s="9"/>
      <c r="DI154" s="9"/>
      <c r="DJ154" s="9"/>
      <c r="DK154" s="9"/>
      <c r="DL154" s="9"/>
      <c r="DM154" s="9"/>
      <c r="DN154" s="9"/>
      <c r="DO154" s="9"/>
      <c r="DP154" s="9"/>
      <c r="DQ154" s="9"/>
      <c r="DR154" s="9"/>
      <c r="DS154" s="9"/>
      <c r="DT154" s="9"/>
      <c r="DU154" s="9"/>
      <c r="DV154" s="9"/>
      <c r="DW154" s="9"/>
      <c r="DX154" s="9"/>
      <c r="DY154" s="9"/>
      <c r="DZ154" s="9"/>
      <c r="EA154" s="9"/>
      <c r="EB154" s="9"/>
      <c r="EC154" s="9"/>
      <c r="ED154" s="9"/>
      <c r="EE154" s="9"/>
      <c r="EF154" s="9"/>
      <c r="EG154" s="9"/>
      <c r="EH154" s="9"/>
      <c r="EI154" s="9"/>
      <c r="EJ154" s="9"/>
      <c r="EK154" s="9"/>
      <c r="EL154" s="9"/>
      <c r="EM154" s="9"/>
      <c r="EN154" s="9"/>
      <c r="EO154" s="9"/>
      <c r="EP154" s="9"/>
      <c r="EQ154" s="9"/>
      <c r="ER154" s="9"/>
      <c r="ES154" s="9"/>
      <c r="ET154" s="9"/>
      <c r="EU154" s="9"/>
      <c r="EV154" s="9"/>
      <c r="EW154" s="9"/>
      <c r="EX154" s="9"/>
      <c r="EY154" s="9"/>
      <c r="EZ154" s="9"/>
      <c r="FA154" s="9"/>
      <c r="FB154" s="9"/>
      <c r="FC154" s="9"/>
      <c r="FD154" s="9"/>
      <c r="FE154" s="9"/>
      <c r="FF154" s="9"/>
      <c r="FG154" s="9"/>
      <c r="FH154" s="9"/>
      <c r="FI154" s="9"/>
      <c r="FJ154" s="9"/>
      <c r="FK154" s="9"/>
      <c r="FL154" s="9"/>
      <c r="FM154" s="9"/>
      <c r="FN154" s="9"/>
      <c r="FO154" s="9"/>
      <c r="FP154" s="9"/>
      <c r="FQ154" s="9"/>
      <c r="FR154" s="9"/>
      <c r="FS154" s="9"/>
      <c r="FT154" s="9"/>
      <c r="FU154" s="9"/>
      <c r="FV154" s="9"/>
      <c r="FW154" s="9"/>
      <c r="FX154" s="9"/>
      <c r="FY154" s="9"/>
      <c r="FZ154" s="9"/>
      <c r="GA154" s="9"/>
      <c r="GB154" s="9"/>
      <c r="GC154" s="9"/>
      <c r="GD154" s="9"/>
      <c r="GE154" s="9"/>
      <c r="GF154" s="9"/>
      <c r="GG154" s="9"/>
      <c r="GH154" s="9"/>
      <c r="GI154" s="9"/>
      <c r="GJ154" s="9"/>
      <c r="GK154" s="9"/>
      <c r="GL154" s="9"/>
    </row>
    <row r="155" spans="1:194" ht="16.2" customHeight="1" x14ac:dyDescent="0.25">
      <c r="A155" s="16" t="s">
        <v>26</v>
      </c>
      <c r="B155" s="16"/>
      <c r="C155" s="16"/>
      <c r="D155" s="28"/>
      <c r="E155" s="75"/>
      <c r="F155" s="40">
        <f>SUM(F147:F154)</f>
        <v>0</v>
      </c>
      <c r="G155" s="74"/>
      <c r="H155" s="9"/>
      <c r="I155" s="42"/>
      <c r="J155" s="9"/>
      <c r="K155" s="9"/>
      <c r="L155" s="9"/>
      <c r="CU155" s="9"/>
      <c r="CV155" s="9"/>
      <c r="CW155" s="9"/>
      <c r="CX155" s="9"/>
      <c r="CY155" s="9"/>
      <c r="CZ155" s="9"/>
      <c r="DA155" s="9"/>
      <c r="DB155" s="9"/>
      <c r="DC155" s="9"/>
      <c r="DD155" s="9"/>
      <c r="DE155" s="9"/>
      <c r="DF155" s="9"/>
      <c r="DG155" s="9"/>
      <c r="DH155" s="9"/>
      <c r="DI155" s="9"/>
      <c r="DJ155" s="9"/>
      <c r="DK155" s="9"/>
      <c r="DL155" s="9"/>
      <c r="DM155" s="9"/>
      <c r="DN155" s="9"/>
      <c r="DO155" s="9"/>
      <c r="DP155" s="9"/>
      <c r="DQ155" s="9"/>
      <c r="DR155" s="9"/>
      <c r="DS155" s="9"/>
      <c r="DT155" s="9"/>
      <c r="DU155" s="9"/>
      <c r="DV155" s="9"/>
      <c r="DW155" s="9"/>
      <c r="DX155" s="9"/>
      <c r="DY155" s="9"/>
      <c r="DZ155" s="9"/>
      <c r="EA155" s="9"/>
      <c r="EB155" s="9"/>
      <c r="EC155" s="9"/>
      <c r="ED155" s="9"/>
      <c r="EE155" s="9"/>
      <c r="EF155" s="9"/>
      <c r="EG155" s="9"/>
      <c r="EH155" s="9"/>
      <c r="EI155" s="9"/>
      <c r="EJ155" s="9"/>
      <c r="EK155" s="9"/>
      <c r="EL155" s="9"/>
      <c r="EM155" s="9"/>
      <c r="EN155" s="9"/>
      <c r="EO155" s="9"/>
      <c r="EP155" s="9"/>
      <c r="EQ155" s="9"/>
      <c r="ER155" s="9"/>
      <c r="ES155" s="9"/>
      <c r="ET155" s="9"/>
      <c r="EU155" s="9"/>
      <c r="EV155" s="9"/>
      <c r="EW155" s="9"/>
      <c r="EX155" s="9"/>
      <c r="EY155" s="9"/>
      <c r="EZ155" s="9"/>
      <c r="FA155" s="9"/>
      <c r="FB155" s="9"/>
      <c r="FC155" s="9"/>
      <c r="FD155" s="9"/>
      <c r="FE155" s="9"/>
      <c r="FF155" s="9"/>
      <c r="FG155" s="9"/>
      <c r="FH155" s="9"/>
      <c r="FI155" s="9"/>
      <c r="FJ155" s="9"/>
      <c r="FK155" s="9"/>
      <c r="FL155" s="9"/>
      <c r="FM155" s="9"/>
      <c r="FN155" s="9"/>
      <c r="FO155" s="9"/>
      <c r="FP155" s="9"/>
      <c r="FQ155" s="9"/>
      <c r="FR155" s="9"/>
      <c r="FS155" s="9"/>
      <c r="FT155" s="9"/>
      <c r="FU155" s="9"/>
      <c r="FV155" s="9"/>
      <c r="FW155" s="9"/>
      <c r="FX155" s="9"/>
      <c r="FY155" s="9"/>
      <c r="FZ155" s="9"/>
      <c r="GA155" s="9"/>
      <c r="GB155" s="9"/>
      <c r="GC155" s="9"/>
      <c r="GD155" s="9"/>
      <c r="GE155" s="9"/>
      <c r="GF155" s="9"/>
      <c r="GG155" s="9"/>
      <c r="GH155" s="9"/>
      <c r="GI155" s="9"/>
      <c r="GJ155" s="9"/>
      <c r="GK155" s="9"/>
      <c r="GL155" s="9"/>
    </row>
    <row r="156" spans="1:194" ht="16.2" customHeight="1" x14ac:dyDescent="0.2">
      <c r="D156" s="15"/>
      <c r="E156" s="15"/>
      <c r="F156" s="10"/>
      <c r="G156" s="42"/>
      <c r="H156" s="9"/>
      <c r="I156" s="42"/>
      <c r="J156" s="9"/>
      <c r="K156" s="9"/>
      <c r="L156" s="9"/>
      <c r="CU156" s="9"/>
      <c r="CV156" s="9"/>
      <c r="CW156" s="9"/>
      <c r="CX156" s="9"/>
      <c r="CY156" s="9"/>
      <c r="CZ156" s="9"/>
      <c r="DA156" s="9"/>
      <c r="DB156" s="9"/>
      <c r="DC156" s="9"/>
      <c r="DD156" s="9"/>
      <c r="DE156" s="9"/>
      <c r="DF156" s="9"/>
      <c r="DG156" s="9"/>
      <c r="DH156" s="9"/>
      <c r="DI156" s="9"/>
      <c r="DJ156" s="9"/>
      <c r="DK156" s="9"/>
      <c r="DL156" s="9"/>
      <c r="DM156" s="9"/>
      <c r="DN156" s="9"/>
      <c r="DO156" s="9"/>
      <c r="DP156" s="9"/>
      <c r="DQ156" s="9"/>
      <c r="DR156" s="9"/>
      <c r="DS156" s="9"/>
      <c r="DT156" s="9"/>
      <c r="DU156" s="9"/>
      <c r="DV156" s="9"/>
      <c r="DW156" s="9"/>
      <c r="DX156" s="9"/>
      <c r="DY156" s="9"/>
      <c r="DZ156" s="9"/>
      <c r="EA156" s="9"/>
      <c r="EB156" s="9"/>
      <c r="EC156" s="9"/>
      <c r="ED156" s="9"/>
      <c r="EE156" s="9"/>
      <c r="EF156" s="9"/>
      <c r="EG156" s="9"/>
      <c r="EH156" s="9"/>
      <c r="EI156" s="9"/>
      <c r="EJ156" s="9"/>
      <c r="EK156" s="9"/>
      <c r="EL156" s="9"/>
      <c r="EM156" s="9"/>
      <c r="EN156" s="9"/>
      <c r="EO156" s="9"/>
      <c r="EP156" s="9"/>
      <c r="EQ156" s="9"/>
      <c r="ER156" s="9"/>
      <c r="ES156" s="9"/>
      <c r="ET156" s="9"/>
      <c r="EU156" s="9"/>
      <c r="EV156" s="9"/>
      <c r="EW156" s="9"/>
      <c r="EX156" s="9"/>
      <c r="EY156" s="9"/>
      <c r="EZ156" s="9"/>
      <c r="FA156" s="9"/>
      <c r="FB156" s="9"/>
      <c r="FC156" s="9"/>
      <c r="FD156" s="9"/>
      <c r="FE156" s="9"/>
      <c r="FF156" s="9"/>
      <c r="FG156" s="9"/>
      <c r="FH156" s="9"/>
      <c r="FI156" s="9"/>
      <c r="FJ156" s="9"/>
      <c r="FK156" s="9"/>
      <c r="FL156" s="9"/>
      <c r="FM156" s="9"/>
      <c r="FN156" s="9"/>
      <c r="FO156" s="9"/>
      <c r="FP156" s="9"/>
      <c r="FQ156" s="9"/>
      <c r="FR156" s="9"/>
      <c r="FS156" s="9"/>
      <c r="FT156" s="9"/>
      <c r="FU156" s="9"/>
      <c r="FV156" s="9"/>
      <c r="FW156" s="9"/>
      <c r="FX156" s="9"/>
      <c r="FY156" s="9"/>
      <c r="FZ156" s="9"/>
      <c r="GA156" s="9"/>
      <c r="GB156" s="9"/>
      <c r="GC156" s="9"/>
      <c r="GD156" s="9"/>
      <c r="GE156" s="9"/>
      <c r="GF156" s="9"/>
      <c r="GG156" s="9"/>
      <c r="GH156" s="9"/>
      <c r="GI156" s="9"/>
      <c r="GJ156" s="9"/>
      <c r="GK156" s="9"/>
      <c r="GL156" s="9"/>
    </row>
    <row r="157" spans="1:194" ht="16.2" customHeight="1" x14ac:dyDescent="0.25">
      <c r="C157" s="12" t="s">
        <v>122</v>
      </c>
      <c r="D157" s="13" t="s">
        <v>69</v>
      </c>
      <c r="E157" s="13" t="s">
        <v>43</v>
      </c>
      <c r="F157" s="13" t="s">
        <v>93</v>
      </c>
      <c r="G157" s="42"/>
      <c r="H157" s="9"/>
      <c r="I157" s="42"/>
      <c r="J157" s="9"/>
      <c r="K157" s="9"/>
      <c r="L157" s="9"/>
      <c r="CU157" s="9"/>
      <c r="CV157" s="9"/>
      <c r="CW157" s="9"/>
      <c r="CX157" s="9"/>
      <c r="CY157" s="9"/>
      <c r="CZ157" s="9"/>
      <c r="DA157" s="9"/>
      <c r="DB157" s="9"/>
      <c r="DC157" s="9"/>
      <c r="DD157" s="9"/>
      <c r="DE157" s="9"/>
      <c r="DF157" s="9"/>
      <c r="DG157" s="9"/>
      <c r="DH157" s="9"/>
      <c r="DI157" s="9"/>
      <c r="DJ157" s="9"/>
      <c r="DK157" s="9"/>
      <c r="DL157" s="9"/>
      <c r="DM157" s="9"/>
      <c r="DN157" s="9"/>
      <c r="DO157" s="9"/>
      <c r="DP157" s="9"/>
      <c r="DQ157" s="9"/>
      <c r="DR157" s="9"/>
      <c r="DS157" s="9"/>
      <c r="DT157" s="9"/>
      <c r="DU157" s="9"/>
      <c r="DV157" s="9"/>
      <c r="DW157" s="9"/>
      <c r="DX157" s="9"/>
      <c r="DY157" s="9"/>
      <c r="DZ157" s="9"/>
      <c r="EA157" s="9"/>
      <c r="EB157" s="9"/>
      <c r="EC157" s="9"/>
      <c r="ED157" s="9"/>
      <c r="EE157" s="9"/>
      <c r="EF157" s="9"/>
      <c r="EG157" s="9"/>
      <c r="EH157" s="9"/>
      <c r="EI157" s="9"/>
      <c r="EJ157" s="9"/>
      <c r="EK157" s="9"/>
      <c r="EL157" s="9"/>
      <c r="EM157" s="9"/>
      <c r="EN157" s="9"/>
      <c r="EO157" s="9"/>
      <c r="EP157" s="9"/>
      <c r="EQ157" s="9"/>
      <c r="ER157" s="9"/>
      <c r="ES157" s="9"/>
      <c r="ET157" s="9"/>
      <c r="EU157" s="9"/>
      <c r="EV157" s="9"/>
      <c r="EW157" s="9"/>
      <c r="EX157" s="9"/>
      <c r="EY157" s="9"/>
      <c r="EZ157" s="9"/>
      <c r="FA157" s="9"/>
      <c r="FB157" s="9"/>
      <c r="FC157" s="9"/>
      <c r="FD157" s="9"/>
      <c r="FE157" s="9"/>
      <c r="FF157" s="9"/>
      <c r="FG157" s="9"/>
      <c r="FH157" s="9"/>
      <c r="FI157" s="9"/>
      <c r="FJ157" s="9"/>
      <c r="FK157" s="9"/>
      <c r="FL157" s="9"/>
      <c r="FM157" s="9"/>
      <c r="FN157" s="9"/>
      <c r="FO157" s="9"/>
      <c r="FP157" s="9"/>
      <c r="FQ157" s="9"/>
      <c r="FR157" s="9"/>
      <c r="FS157" s="9"/>
      <c r="FT157" s="9"/>
      <c r="FU157" s="9"/>
      <c r="FV157" s="9"/>
      <c r="FW157" s="9"/>
      <c r="FX157" s="9"/>
      <c r="FY157" s="9"/>
      <c r="FZ157" s="9"/>
      <c r="GA157" s="9"/>
      <c r="GB157" s="9"/>
      <c r="GC157" s="9"/>
      <c r="GD157" s="9"/>
      <c r="GE157" s="9"/>
      <c r="GF157" s="9"/>
      <c r="GG157" s="9"/>
      <c r="GH157" s="9"/>
      <c r="GI157" s="9"/>
      <c r="GJ157" s="9"/>
      <c r="GK157" s="9"/>
      <c r="GL157" s="9"/>
    </row>
    <row r="158" spans="1:194" ht="16.2" customHeight="1" x14ac:dyDescent="0.2">
      <c r="A158" s="14" t="s">
        <v>5</v>
      </c>
      <c r="B158" s="10" t="s">
        <v>6</v>
      </c>
      <c r="C158" s="10" t="s">
        <v>123</v>
      </c>
      <c r="D158" s="10">
        <v>0</v>
      </c>
      <c r="E158" s="15">
        <v>155</v>
      </c>
      <c r="F158" s="15">
        <f>+D158*E158</f>
        <v>0</v>
      </c>
      <c r="G158" s="42"/>
      <c r="H158" s="9" t="s">
        <v>134</v>
      </c>
      <c r="I158" s="42"/>
      <c r="J158" s="9"/>
      <c r="K158" s="9"/>
      <c r="L158" s="9"/>
      <c r="CU158" s="9"/>
      <c r="CV158" s="9"/>
      <c r="CW158" s="9"/>
      <c r="CX158" s="9"/>
      <c r="CY158" s="9"/>
      <c r="CZ158" s="9"/>
      <c r="DA158" s="9"/>
      <c r="DB158" s="9"/>
      <c r="DC158" s="9"/>
      <c r="DD158" s="9"/>
      <c r="DE158" s="9"/>
      <c r="DF158" s="9"/>
      <c r="DG158" s="9"/>
      <c r="DH158" s="9"/>
      <c r="DI158" s="9"/>
      <c r="DJ158" s="9"/>
      <c r="DK158" s="9"/>
      <c r="DL158" s="9"/>
      <c r="DM158" s="9"/>
      <c r="DN158" s="9"/>
      <c r="DO158" s="9"/>
      <c r="DP158" s="9"/>
      <c r="DQ158" s="9"/>
      <c r="DR158" s="9"/>
      <c r="DS158" s="9"/>
      <c r="DT158" s="9"/>
      <c r="DU158" s="9"/>
      <c r="DV158" s="9"/>
      <c r="DW158" s="9"/>
      <c r="DX158" s="9"/>
      <c r="DY158" s="9"/>
      <c r="DZ158" s="9"/>
      <c r="EA158" s="9"/>
      <c r="EB158" s="9"/>
      <c r="EC158" s="9"/>
      <c r="ED158" s="9"/>
      <c r="EE158" s="9"/>
      <c r="EF158" s="9"/>
      <c r="EG158" s="9"/>
      <c r="EH158" s="9"/>
      <c r="EI158" s="9"/>
      <c r="EJ158" s="9"/>
      <c r="EK158" s="9"/>
      <c r="EL158" s="9"/>
      <c r="EM158" s="9"/>
      <c r="EN158" s="9"/>
      <c r="EO158" s="9"/>
      <c r="EP158" s="9"/>
      <c r="EQ158" s="9"/>
      <c r="ER158" s="9"/>
      <c r="ES158" s="9"/>
      <c r="ET158" s="9"/>
      <c r="EU158" s="9"/>
      <c r="EV158" s="9"/>
      <c r="EW158" s="9"/>
      <c r="EX158" s="9"/>
      <c r="EY158" s="9"/>
      <c r="EZ158" s="9"/>
      <c r="FA158" s="9"/>
      <c r="FB158" s="9"/>
      <c r="FC158" s="9"/>
      <c r="FD158" s="9"/>
      <c r="FE158" s="9"/>
      <c r="FF158" s="9"/>
      <c r="FG158" s="9"/>
      <c r="FH158" s="9"/>
      <c r="FI158" s="9"/>
      <c r="FJ158" s="9"/>
      <c r="FK158" s="9"/>
      <c r="FL158" s="9"/>
      <c r="FM158" s="9"/>
      <c r="FN158" s="9"/>
      <c r="FO158" s="9"/>
      <c r="FP158" s="9"/>
      <c r="FQ158" s="9"/>
      <c r="FR158" s="9"/>
      <c r="FS158" s="9"/>
      <c r="FT158" s="9"/>
      <c r="FU158" s="9"/>
      <c r="FV158" s="9"/>
      <c r="FW158" s="9"/>
      <c r="FX158" s="9"/>
      <c r="FY158" s="9"/>
      <c r="FZ158" s="9"/>
      <c r="GA158" s="9"/>
      <c r="GB158" s="9"/>
      <c r="GC158" s="9"/>
      <c r="GD158" s="9"/>
      <c r="GE158" s="9"/>
      <c r="GF158" s="9"/>
      <c r="GG158" s="9"/>
      <c r="GH158" s="9"/>
      <c r="GI158" s="9"/>
      <c r="GJ158" s="9"/>
      <c r="GK158" s="9"/>
      <c r="GL158" s="9"/>
    </row>
    <row r="159" spans="1:194" ht="16.2" customHeight="1" x14ac:dyDescent="0.2">
      <c r="A159" s="14" t="s">
        <v>8</v>
      </c>
      <c r="B159" s="10" t="s">
        <v>9</v>
      </c>
      <c r="C159" s="10" t="s">
        <v>123</v>
      </c>
      <c r="D159" s="10">
        <v>0</v>
      </c>
      <c r="E159" s="15">
        <v>110</v>
      </c>
      <c r="F159" s="15">
        <f t="shared" ref="F159:F165" si="16">+D159*E159</f>
        <v>0</v>
      </c>
      <c r="G159" s="42"/>
      <c r="H159" s="9" t="s">
        <v>134</v>
      </c>
      <c r="I159" s="42"/>
      <c r="J159" s="9"/>
      <c r="K159" s="9"/>
      <c r="L159" s="9"/>
      <c r="CU159" s="9"/>
      <c r="CV159" s="9"/>
      <c r="CW159" s="9"/>
      <c r="CX159" s="9"/>
      <c r="CY159" s="9"/>
      <c r="CZ159" s="9"/>
      <c r="DA159" s="9"/>
      <c r="DB159" s="9"/>
      <c r="DC159" s="9"/>
      <c r="DD159" s="9"/>
      <c r="DE159" s="9"/>
      <c r="DF159" s="9"/>
      <c r="DG159" s="9"/>
      <c r="DH159" s="9"/>
      <c r="DI159" s="9"/>
      <c r="DJ159" s="9"/>
      <c r="DK159" s="9"/>
      <c r="DL159" s="9"/>
      <c r="DM159" s="9"/>
      <c r="DN159" s="9"/>
      <c r="DO159" s="9"/>
      <c r="DP159" s="9"/>
      <c r="DQ159" s="9"/>
      <c r="DR159" s="9"/>
      <c r="DS159" s="9"/>
      <c r="DT159" s="9"/>
      <c r="DU159" s="9"/>
      <c r="DV159" s="9"/>
      <c r="DW159" s="9"/>
      <c r="DX159" s="9"/>
      <c r="DY159" s="9"/>
      <c r="DZ159" s="9"/>
      <c r="EA159" s="9"/>
      <c r="EB159" s="9"/>
      <c r="EC159" s="9"/>
      <c r="ED159" s="9"/>
      <c r="EE159" s="9"/>
      <c r="EF159" s="9"/>
      <c r="EG159" s="9"/>
      <c r="EH159" s="9"/>
      <c r="EI159" s="9"/>
      <c r="EJ159" s="9"/>
      <c r="EK159" s="9"/>
      <c r="EL159" s="9"/>
      <c r="EM159" s="9"/>
      <c r="EN159" s="9"/>
      <c r="EO159" s="9"/>
      <c r="EP159" s="9"/>
      <c r="EQ159" s="9"/>
      <c r="ER159" s="9"/>
      <c r="ES159" s="9"/>
      <c r="ET159" s="9"/>
      <c r="EU159" s="9"/>
      <c r="EV159" s="9"/>
      <c r="EW159" s="9"/>
      <c r="EX159" s="9"/>
      <c r="EY159" s="9"/>
      <c r="EZ159" s="9"/>
      <c r="FA159" s="9"/>
      <c r="FB159" s="9"/>
      <c r="FC159" s="9"/>
      <c r="FD159" s="9"/>
      <c r="FE159" s="9"/>
      <c r="FF159" s="9"/>
      <c r="FG159" s="9"/>
      <c r="FH159" s="9"/>
      <c r="FI159" s="9"/>
      <c r="FJ159" s="9"/>
      <c r="FK159" s="9"/>
      <c r="FL159" s="9"/>
      <c r="FM159" s="9"/>
      <c r="FN159" s="9"/>
      <c r="FO159" s="9"/>
      <c r="FP159" s="9"/>
      <c r="FQ159" s="9"/>
      <c r="FR159" s="9"/>
      <c r="FS159" s="9"/>
      <c r="FT159" s="9"/>
      <c r="FU159" s="9"/>
      <c r="FV159" s="9"/>
      <c r="FW159" s="9"/>
      <c r="FX159" s="9"/>
      <c r="FY159" s="9"/>
      <c r="FZ159" s="9"/>
      <c r="GA159" s="9"/>
      <c r="GB159" s="9"/>
      <c r="GC159" s="9"/>
      <c r="GD159" s="9"/>
      <c r="GE159" s="9"/>
      <c r="GF159" s="9"/>
      <c r="GG159" s="9"/>
      <c r="GH159" s="9"/>
      <c r="GI159" s="9"/>
      <c r="GJ159" s="9"/>
      <c r="GK159" s="9"/>
      <c r="GL159" s="9"/>
    </row>
    <row r="160" spans="1:194" ht="16.2" customHeight="1" x14ac:dyDescent="0.2">
      <c r="A160" s="14" t="s">
        <v>10</v>
      </c>
      <c r="B160" s="10" t="s">
        <v>11</v>
      </c>
      <c r="C160" s="10" t="s">
        <v>123</v>
      </c>
      <c r="D160" s="10">
        <v>0</v>
      </c>
      <c r="E160" s="15">
        <v>85</v>
      </c>
      <c r="F160" s="15">
        <f t="shared" si="16"/>
        <v>0</v>
      </c>
      <c r="G160" s="42"/>
      <c r="H160" s="9" t="s">
        <v>134</v>
      </c>
      <c r="I160" s="42"/>
      <c r="J160" s="9"/>
      <c r="K160" s="9"/>
      <c r="L160" s="9"/>
      <c r="CU160" s="9"/>
      <c r="CV160" s="9"/>
      <c r="CW160" s="9"/>
      <c r="CX160" s="9"/>
      <c r="CY160" s="9"/>
      <c r="CZ160" s="9"/>
      <c r="DA160" s="9"/>
      <c r="DB160" s="9"/>
      <c r="DC160" s="9"/>
      <c r="DD160" s="9"/>
      <c r="DE160" s="9"/>
      <c r="DF160" s="9"/>
      <c r="DG160" s="9"/>
      <c r="DH160" s="9"/>
      <c r="DI160" s="9"/>
      <c r="DJ160" s="9"/>
      <c r="DK160" s="9"/>
      <c r="DL160" s="9"/>
      <c r="DM160" s="9"/>
      <c r="DN160" s="9"/>
      <c r="DO160" s="9"/>
      <c r="DP160" s="9"/>
      <c r="DQ160" s="9"/>
      <c r="DR160" s="9"/>
      <c r="DS160" s="9"/>
      <c r="DT160" s="9"/>
      <c r="DU160" s="9"/>
      <c r="DV160" s="9"/>
      <c r="DW160" s="9"/>
      <c r="DX160" s="9"/>
      <c r="DY160" s="9"/>
      <c r="DZ160" s="9"/>
      <c r="EA160" s="9"/>
      <c r="EB160" s="9"/>
      <c r="EC160" s="9"/>
      <c r="ED160" s="9"/>
      <c r="EE160" s="9"/>
      <c r="EF160" s="9"/>
      <c r="EG160" s="9"/>
      <c r="EH160" s="9"/>
      <c r="EI160" s="9"/>
      <c r="EJ160" s="9"/>
      <c r="EK160" s="9"/>
      <c r="EL160" s="9"/>
      <c r="EM160" s="9"/>
      <c r="EN160" s="9"/>
      <c r="EO160" s="9"/>
      <c r="EP160" s="9"/>
      <c r="EQ160" s="9"/>
      <c r="ER160" s="9"/>
      <c r="ES160" s="9"/>
      <c r="ET160" s="9"/>
      <c r="EU160" s="9"/>
      <c r="EV160" s="9"/>
      <c r="EW160" s="9"/>
      <c r="EX160" s="9"/>
      <c r="EY160" s="9"/>
      <c r="EZ160" s="9"/>
      <c r="FA160" s="9"/>
      <c r="FB160" s="9"/>
      <c r="FC160" s="9"/>
      <c r="FD160" s="9"/>
      <c r="FE160" s="9"/>
      <c r="FF160" s="9"/>
      <c r="FG160" s="9"/>
      <c r="FH160" s="9"/>
      <c r="FI160" s="9"/>
      <c r="FJ160" s="9"/>
      <c r="FK160" s="9"/>
      <c r="FL160" s="9"/>
      <c r="FM160" s="9"/>
      <c r="FN160" s="9"/>
      <c r="FO160" s="9"/>
      <c r="FP160" s="9"/>
      <c r="FQ160" s="9"/>
      <c r="FR160" s="9"/>
      <c r="FS160" s="9"/>
      <c r="FT160" s="9"/>
      <c r="FU160" s="9"/>
      <c r="FV160" s="9"/>
      <c r="FW160" s="9"/>
      <c r="FX160" s="9"/>
      <c r="FY160" s="9"/>
      <c r="FZ160" s="9"/>
      <c r="GA160" s="9"/>
      <c r="GB160" s="9"/>
      <c r="GC160" s="9"/>
      <c r="GD160" s="9"/>
      <c r="GE160" s="9"/>
      <c r="GF160" s="9"/>
      <c r="GG160" s="9"/>
      <c r="GH160" s="9"/>
      <c r="GI160" s="9"/>
      <c r="GJ160" s="9"/>
      <c r="GK160" s="9"/>
      <c r="GL160" s="9"/>
    </row>
    <row r="161" spans="1:194" ht="16.2" customHeight="1" x14ac:dyDescent="0.2">
      <c r="A161" s="14" t="s">
        <v>12</v>
      </c>
      <c r="B161" s="10" t="s">
        <v>13</v>
      </c>
      <c r="C161" s="10" t="s">
        <v>123</v>
      </c>
      <c r="D161" s="10">
        <v>0</v>
      </c>
      <c r="E161" s="15">
        <v>65</v>
      </c>
      <c r="F161" s="15">
        <f t="shared" si="16"/>
        <v>0</v>
      </c>
      <c r="G161" s="42"/>
      <c r="H161" s="9" t="s">
        <v>134</v>
      </c>
      <c r="I161" s="42"/>
      <c r="J161" s="9"/>
      <c r="K161" s="9"/>
      <c r="L161" s="9"/>
      <c r="CU161" s="9"/>
      <c r="CV161" s="9"/>
      <c r="CW161" s="9"/>
      <c r="CX161" s="9"/>
      <c r="CY161" s="9"/>
      <c r="CZ161" s="9"/>
      <c r="DA161" s="9"/>
      <c r="DB161" s="9"/>
      <c r="DC161" s="9"/>
      <c r="DD161" s="9"/>
      <c r="DE161" s="9"/>
      <c r="DF161" s="9"/>
      <c r="DG161" s="9"/>
      <c r="DH161" s="9"/>
      <c r="DI161" s="9"/>
      <c r="DJ161" s="9"/>
      <c r="DK161" s="9"/>
      <c r="DL161" s="9"/>
      <c r="DM161" s="9"/>
      <c r="DN161" s="9"/>
      <c r="DO161" s="9"/>
      <c r="DP161" s="9"/>
      <c r="DQ161" s="9"/>
      <c r="DR161" s="9"/>
      <c r="DS161" s="9"/>
      <c r="DT161" s="9"/>
      <c r="DU161" s="9"/>
      <c r="DV161" s="9"/>
      <c r="DW161" s="9"/>
      <c r="DX161" s="9"/>
      <c r="DY161" s="9"/>
      <c r="DZ161" s="9"/>
      <c r="EA161" s="9"/>
      <c r="EB161" s="9"/>
      <c r="EC161" s="9"/>
      <c r="ED161" s="9"/>
      <c r="EE161" s="9"/>
      <c r="EF161" s="9"/>
      <c r="EG161" s="9"/>
      <c r="EH161" s="9"/>
      <c r="EI161" s="9"/>
      <c r="EJ161" s="9"/>
      <c r="EK161" s="9"/>
      <c r="EL161" s="9"/>
      <c r="EM161" s="9"/>
      <c r="EN161" s="9"/>
      <c r="EO161" s="9"/>
      <c r="EP161" s="9"/>
      <c r="EQ161" s="9"/>
      <c r="ER161" s="9"/>
      <c r="ES161" s="9"/>
      <c r="ET161" s="9"/>
      <c r="EU161" s="9"/>
      <c r="EV161" s="9"/>
      <c r="EW161" s="9"/>
      <c r="EX161" s="9"/>
      <c r="EY161" s="9"/>
      <c r="EZ161" s="9"/>
      <c r="FA161" s="9"/>
      <c r="FB161" s="9"/>
      <c r="FC161" s="9"/>
      <c r="FD161" s="9"/>
      <c r="FE161" s="9"/>
      <c r="FF161" s="9"/>
      <c r="FG161" s="9"/>
      <c r="FH161" s="9"/>
      <c r="FI161" s="9"/>
      <c r="FJ161" s="9"/>
      <c r="FK161" s="9"/>
      <c r="FL161" s="9"/>
      <c r="FM161" s="9"/>
      <c r="FN161" s="9"/>
      <c r="FO161" s="9"/>
      <c r="FP161" s="9"/>
      <c r="FQ161" s="9"/>
      <c r="FR161" s="9"/>
      <c r="FS161" s="9"/>
      <c r="FT161" s="9"/>
      <c r="FU161" s="9"/>
      <c r="FV161" s="9"/>
      <c r="FW161" s="9"/>
      <c r="FX161" s="9"/>
      <c r="FY161" s="9"/>
      <c r="FZ161" s="9"/>
      <c r="GA161" s="9"/>
      <c r="GB161" s="9"/>
      <c r="GC161" s="9"/>
      <c r="GD161" s="9"/>
      <c r="GE161" s="9"/>
      <c r="GF161" s="9"/>
      <c r="GG161" s="9"/>
      <c r="GH161" s="9"/>
      <c r="GI161" s="9"/>
      <c r="GJ161" s="9"/>
      <c r="GK161" s="9"/>
      <c r="GL161" s="9"/>
    </row>
    <row r="162" spans="1:194" ht="16.2" customHeight="1" x14ac:dyDescent="0.2">
      <c r="A162" s="14" t="s">
        <v>14</v>
      </c>
      <c r="B162" s="10" t="s">
        <v>15</v>
      </c>
      <c r="C162" s="10" t="s">
        <v>123</v>
      </c>
      <c r="D162" s="10">
        <v>0</v>
      </c>
      <c r="E162" s="15">
        <v>55</v>
      </c>
      <c r="F162" s="15">
        <f t="shared" si="16"/>
        <v>0</v>
      </c>
      <c r="G162" s="42"/>
      <c r="H162" s="9" t="s">
        <v>134</v>
      </c>
      <c r="I162" s="42"/>
      <c r="J162" s="9"/>
      <c r="K162" s="9"/>
      <c r="L162" s="9"/>
      <c r="CU162" s="9"/>
      <c r="CV162" s="9"/>
      <c r="CW162" s="9"/>
      <c r="CX162" s="9"/>
      <c r="CY162" s="9"/>
      <c r="CZ162" s="9"/>
      <c r="DA162" s="9"/>
      <c r="DB162" s="9"/>
      <c r="DC162" s="9"/>
      <c r="DD162" s="9"/>
      <c r="DE162" s="9"/>
      <c r="DF162" s="9"/>
      <c r="DG162" s="9"/>
      <c r="DH162" s="9"/>
      <c r="DI162" s="9"/>
      <c r="DJ162" s="9"/>
      <c r="DK162" s="9"/>
      <c r="DL162" s="9"/>
      <c r="DM162" s="9"/>
      <c r="DN162" s="9"/>
      <c r="DO162" s="9"/>
      <c r="DP162" s="9"/>
      <c r="DQ162" s="9"/>
      <c r="DR162" s="9"/>
      <c r="DS162" s="9"/>
      <c r="DT162" s="9"/>
      <c r="DU162" s="9"/>
      <c r="DV162" s="9"/>
      <c r="DW162" s="9"/>
      <c r="DX162" s="9"/>
      <c r="DY162" s="9"/>
      <c r="DZ162" s="9"/>
      <c r="EA162" s="9"/>
      <c r="EB162" s="9"/>
      <c r="EC162" s="9"/>
      <c r="ED162" s="9"/>
      <c r="EE162" s="9"/>
      <c r="EF162" s="9"/>
      <c r="EG162" s="9"/>
      <c r="EH162" s="9"/>
      <c r="EI162" s="9"/>
      <c r="EJ162" s="9"/>
      <c r="EK162" s="9"/>
      <c r="EL162" s="9"/>
      <c r="EM162" s="9"/>
      <c r="EN162" s="9"/>
      <c r="EO162" s="9"/>
      <c r="EP162" s="9"/>
      <c r="EQ162" s="9"/>
      <c r="ER162" s="9"/>
      <c r="ES162" s="9"/>
      <c r="ET162" s="9"/>
      <c r="EU162" s="9"/>
      <c r="EV162" s="9"/>
      <c r="EW162" s="9"/>
      <c r="EX162" s="9"/>
      <c r="EY162" s="9"/>
      <c r="EZ162" s="9"/>
      <c r="FA162" s="9"/>
      <c r="FB162" s="9"/>
      <c r="FC162" s="9"/>
      <c r="FD162" s="9"/>
      <c r="FE162" s="9"/>
      <c r="FF162" s="9"/>
      <c r="FG162" s="9"/>
      <c r="FH162" s="9"/>
      <c r="FI162" s="9"/>
      <c r="FJ162" s="9"/>
      <c r="FK162" s="9"/>
      <c r="FL162" s="9"/>
      <c r="FM162" s="9"/>
      <c r="FN162" s="9"/>
      <c r="FO162" s="9"/>
      <c r="FP162" s="9"/>
      <c r="FQ162" s="9"/>
      <c r="FR162" s="9"/>
      <c r="FS162" s="9"/>
      <c r="FT162" s="9"/>
      <c r="FU162" s="9"/>
      <c r="FV162" s="9"/>
      <c r="FW162" s="9"/>
      <c r="FX162" s="9"/>
      <c r="FY162" s="9"/>
      <c r="FZ162" s="9"/>
      <c r="GA162" s="9"/>
      <c r="GB162" s="9"/>
      <c r="GC162" s="9"/>
      <c r="GD162" s="9"/>
      <c r="GE162" s="9"/>
      <c r="GF162" s="9"/>
      <c r="GG162" s="9"/>
      <c r="GH162" s="9"/>
      <c r="GI162" s="9"/>
      <c r="GJ162" s="9"/>
      <c r="GK162" s="9"/>
      <c r="GL162" s="9"/>
    </row>
    <row r="163" spans="1:194" ht="16.2" customHeight="1" x14ac:dyDescent="0.2">
      <c r="C163" s="10" t="s">
        <v>16</v>
      </c>
      <c r="D163" s="10">
        <v>0</v>
      </c>
      <c r="E163" s="15">
        <v>27</v>
      </c>
      <c r="F163" s="15">
        <f t="shared" si="16"/>
        <v>0</v>
      </c>
      <c r="G163" s="42"/>
      <c r="H163" s="9" t="s">
        <v>75</v>
      </c>
      <c r="I163" s="42"/>
      <c r="J163" s="9"/>
      <c r="K163" s="9"/>
      <c r="L163" s="9"/>
      <c r="CU163" s="9"/>
      <c r="CV163" s="9"/>
      <c r="CW163" s="9"/>
      <c r="CX163" s="9"/>
      <c r="CY163" s="9"/>
      <c r="CZ163" s="9"/>
      <c r="DA163" s="9"/>
      <c r="DB163" s="9"/>
      <c r="DC163" s="9"/>
      <c r="DD163" s="9"/>
      <c r="DE163" s="9"/>
      <c r="DF163" s="9"/>
      <c r="DG163" s="9"/>
      <c r="DH163" s="9"/>
      <c r="DI163" s="9"/>
      <c r="DJ163" s="9"/>
      <c r="DK163" s="9"/>
      <c r="DL163" s="9"/>
      <c r="DM163" s="9"/>
      <c r="DN163" s="9"/>
      <c r="DO163" s="9"/>
      <c r="DP163" s="9"/>
      <c r="DQ163" s="9"/>
      <c r="DR163" s="9"/>
      <c r="DS163" s="9"/>
      <c r="DT163" s="9"/>
      <c r="DU163" s="9"/>
      <c r="DV163" s="9"/>
      <c r="DW163" s="9"/>
      <c r="DX163" s="9"/>
      <c r="DY163" s="9"/>
      <c r="DZ163" s="9"/>
      <c r="EA163" s="9"/>
      <c r="EB163" s="9"/>
      <c r="EC163" s="9"/>
      <c r="ED163" s="9"/>
      <c r="EE163" s="9"/>
      <c r="EF163" s="9"/>
      <c r="EG163" s="9"/>
      <c r="EH163" s="9"/>
      <c r="EI163" s="9"/>
      <c r="EJ163" s="9"/>
      <c r="EK163" s="9"/>
      <c r="EL163" s="9"/>
      <c r="EM163" s="9"/>
      <c r="EN163" s="9"/>
      <c r="EO163" s="9"/>
      <c r="EP163" s="9"/>
      <c r="EQ163" s="9"/>
      <c r="ER163" s="9"/>
      <c r="ES163" s="9"/>
      <c r="ET163" s="9"/>
      <c r="EU163" s="9"/>
      <c r="EV163" s="9"/>
      <c r="EW163" s="9"/>
      <c r="EX163" s="9"/>
      <c r="EY163" s="9"/>
      <c r="EZ163" s="9"/>
      <c r="FA163" s="9"/>
      <c r="FB163" s="9"/>
      <c r="FC163" s="9"/>
      <c r="FD163" s="9"/>
      <c r="FE163" s="9"/>
      <c r="FF163" s="9"/>
      <c r="FG163" s="9"/>
      <c r="FH163" s="9"/>
      <c r="FI163" s="9"/>
      <c r="FJ163" s="9"/>
      <c r="FK163" s="9"/>
      <c r="FL163" s="9"/>
      <c r="FM163" s="9"/>
      <c r="FN163" s="9"/>
      <c r="FO163" s="9"/>
      <c r="FP163" s="9"/>
      <c r="FQ163" s="9"/>
      <c r="FR163" s="9"/>
      <c r="FS163" s="9"/>
      <c r="FT163" s="9"/>
      <c r="FU163" s="9"/>
      <c r="FV163" s="9"/>
      <c r="FW163" s="9"/>
      <c r="FX163" s="9"/>
      <c r="FY163" s="9"/>
      <c r="FZ163" s="9"/>
      <c r="GA163" s="9"/>
      <c r="GB163" s="9"/>
      <c r="GC163" s="9"/>
      <c r="GD163" s="9"/>
      <c r="GE163" s="9"/>
      <c r="GF163" s="9"/>
      <c r="GG163" s="9"/>
      <c r="GH163" s="9"/>
      <c r="GI163" s="9"/>
      <c r="GJ163" s="9"/>
      <c r="GK163" s="9"/>
      <c r="GL163" s="9"/>
    </row>
    <row r="164" spans="1:194" ht="16.2" customHeight="1" x14ac:dyDescent="0.2">
      <c r="C164" s="10" t="s">
        <v>17</v>
      </c>
      <c r="D164" s="10">
        <v>0</v>
      </c>
      <c r="E164" s="15">
        <v>14</v>
      </c>
      <c r="F164" s="15">
        <f t="shared" si="16"/>
        <v>0</v>
      </c>
      <c r="G164" s="42"/>
      <c r="H164" s="9" t="s">
        <v>76</v>
      </c>
      <c r="I164" s="42"/>
      <c r="J164" s="9"/>
      <c r="K164" s="9"/>
      <c r="L164" s="9"/>
      <c r="CU164" s="9"/>
      <c r="CV164" s="9"/>
      <c r="CW164" s="9"/>
      <c r="CX164" s="9"/>
      <c r="CY164" s="9"/>
      <c r="CZ164" s="9"/>
      <c r="DA164" s="9"/>
      <c r="DB164" s="9"/>
      <c r="DC164" s="9"/>
      <c r="DD164" s="9"/>
      <c r="DE164" s="9"/>
      <c r="DF164" s="9"/>
      <c r="DG164" s="9"/>
      <c r="DH164" s="9"/>
      <c r="DI164" s="9"/>
      <c r="DJ164" s="9"/>
      <c r="DK164" s="9"/>
      <c r="DL164" s="9"/>
      <c r="DM164" s="9"/>
      <c r="DN164" s="9"/>
      <c r="DO164" s="9"/>
      <c r="DP164" s="9"/>
      <c r="DQ164" s="9"/>
      <c r="DR164" s="9"/>
      <c r="DS164" s="9"/>
      <c r="DT164" s="9"/>
      <c r="DU164" s="9"/>
      <c r="DV164" s="9"/>
      <c r="DW164" s="9"/>
      <c r="DX164" s="9"/>
      <c r="DY164" s="9"/>
      <c r="DZ164" s="9"/>
      <c r="EA164" s="9"/>
      <c r="EB164" s="9"/>
      <c r="EC164" s="9"/>
      <c r="ED164" s="9"/>
      <c r="EE164" s="9"/>
      <c r="EF164" s="9"/>
      <c r="EG164" s="9"/>
      <c r="EH164" s="9"/>
      <c r="EI164" s="9"/>
      <c r="EJ164" s="9"/>
      <c r="EK164" s="9"/>
      <c r="EL164" s="9"/>
      <c r="EM164" s="9"/>
      <c r="EN164" s="9"/>
      <c r="EO164" s="9"/>
      <c r="EP164" s="9"/>
      <c r="EQ164" s="9"/>
      <c r="ER164" s="9"/>
      <c r="ES164" s="9"/>
      <c r="ET164" s="9"/>
      <c r="EU164" s="9"/>
      <c r="EV164" s="9"/>
      <c r="EW164" s="9"/>
      <c r="EX164" s="9"/>
      <c r="EY164" s="9"/>
      <c r="EZ164" s="9"/>
      <c r="FA164" s="9"/>
      <c r="FB164" s="9"/>
      <c r="FC164" s="9"/>
      <c r="FD164" s="9"/>
      <c r="FE164" s="9"/>
      <c r="FF164" s="9"/>
      <c r="FG164" s="9"/>
      <c r="FH164" s="9"/>
      <c r="FI164" s="9"/>
      <c r="FJ164" s="9"/>
      <c r="FK164" s="9"/>
      <c r="FL164" s="9"/>
      <c r="FM164" s="9"/>
      <c r="FN164" s="9"/>
      <c r="FO164" s="9"/>
      <c r="FP164" s="9"/>
      <c r="FQ164" s="9"/>
      <c r="FR164" s="9"/>
      <c r="FS164" s="9"/>
      <c r="FT164" s="9"/>
      <c r="FU164" s="9"/>
      <c r="FV164" s="9"/>
      <c r="FW164" s="9"/>
      <c r="FX164" s="9"/>
      <c r="FY164" s="9"/>
      <c r="FZ164" s="9"/>
      <c r="GA164" s="9"/>
      <c r="GB164" s="9"/>
      <c r="GC164" s="9"/>
      <c r="GD164" s="9"/>
      <c r="GE164" s="9"/>
      <c r="GF164" s="9"/>
      <c r="GG164" s="9"/>
      <c r="GH164" s="9"/>
      <c r="GI164" s="9"/>
      <c r="GJ164" s="9"/>
      <c r="GK164" s="9"/>
      <c r="GL164" s="9"/>
    </row>
    <row r="165" spans="1:194" ht="16.2" customHeight="1" x14ac:dyDescent="0.2">
      <c r="C165" s="10" t="s">
        <v>18</v>
      </c>
      <c r="D165" s="10">
        <v>0</v>
      </c>
      <c r="E165" s="15">
        <v>5</v>
      </c>
      <c r="F165" s="15">
        <f t="shared" si="16"/>
        <v>0</v>
      </c>
      <c r="G165" s="42"/>
      <c r="H165" s="9"/>
      <c r="I165" s="42"/>
      <c r="J165" s="9"/>
      <c r="K165" s="9"/>
      <c r="L165" s="9"/>
      <c r="CU165" s="9"/>
      <c r="CV165" s="9"/>
      <c r="CW165" s="9"/>
      <c r="CX165" s="9"/>
      <c r="CY165" s="9"/>
      <c r="CZ165" s="9"/>
      <c r="DA165" s="9"/>
      <c r="DB165" s="9"/>
      <c r="DC165" s="9"/>
      <c r="DD165" s="9"/>
      <c r="DE165" s="9"/>
      <c r="DF165" s="9"/>
      <c r="DG165" s="9"/>
      <c r="DH165" s="9"/>
      <c r="DI165" s="9"/>
      <c r="DJ165" s="9"/>
      <c r="DK165" s="9"/>
      <c r="DL165" s="9"/>
      <c r="DM165" s="9"/>
      <c r="DN165" s="9"/>
      <c r="DO165" s="9"/>
      <c r="DP165" s="9"/>
      <c r="DQ165" s="9"/>
      <c r="DR165" s="9"/>
      <c r="DS165" s="9"/>
      <c r="DT165" s="9"/>
      <c r="DU165" s="9"/>
      <c r="DV165" s="9"/>
      <c r="DW165" s="9"/>
      <c r="DX165" s="9"/>
      <c r="DY165" s="9"/>
      <c r="DZ165" s="9"/>
      <c r="EA165" s="9"/>
      <c r="EB165" s="9"/>
      <c r="EC165" s="9"/>
      <c r="ED165" s="9"/>
      <c r="EE165" s="9"/>
      <c r="EF165" s="9"/>
      <c r="EG165" s="9"/>
      <c r="EH165" s="9"/>
      <c r="EI165" s="9"/>
      <c r="EJ165" s="9"/>
      <c r="EK165" s="9"/>
      <c r="EL165" s="9"/>
      <c r="EM165" s="9"/>
      <c r="EN165" s="9"/>
      <c r="EO165" s="9"/>
      <c r="EP165" s="9"/>
      <c r="EQ165" s="9"/>
      <c r="ER165" s="9"/>
      <c r="ES165" s="9"/>
      <c r="ET165" s="9"/>
      <c r="EU165" s="9"/>
      <c r="EV165" s="9"/>
      <c r="EW165" s="9"/>
      <c r="EX165" s="9"/>
      <c r="EY165" s="9"/>
      <c r="EZ165" s="9"/>
      <c r="FA165" s="9"/>
      <c r="FB165" s="9"/>
      <c r="FC165" s="9"/>
      <c r="FD165" s="9"/>
      <c r="FE165" s="9"/>
      <c r="FF165" s="9"/>
      <c r="FG165" s="9"/>
      <c r="FH165" s="9"/>
      <c r="FI165" s="9"/>
      <c r="FJ165" s="9"/>
      <c r="FK165" s="9"/>
      <c r="FL165" s="9"/>
      <c r="FM165" s="9"/>
      <c r="FN165" s="9"/>
      <c r="FO165" s="9"/>
      <c r="FP165" s="9"/>
      <c r="FQ165" s="9"/>
      <c r="FR165" s="9"/>
      <c r="FS165" s="9"/>
      <c r="FT165" s="9"/>
      <c r="FU165" s="9"/>
      <c r="FV165" s="9"/>
      <c r="FW165" s="9"/>
      <c r="FX165" s="9"/>
      <c r="FY165" s="9"/>
      <c r="FZ165" s="9"/>
      <c r="GA165" s="9"/>
      <c r="GB165" s="9"/>
      <c r="GC165" s="9"/>
      <c r="GD165" s="9"/>
      <c r="GE165" s="9"/>
      <c r="GF165" s="9"/>
      <c r="GG165" s="9"/>
      <c r="GH165" s="9"/>
      <c r="GI165" s="9"/>
      <c r="GJ165" s="9"/>
      <c r="GK165" s="9"/>
      <c r="GL165" s="9"/>
    </row>
    <row r="166" spans="1:194" ht="16.2" customHeight="1" x14ac:dyDescent="0.25">
      <c r="A166" s="16" t="s">
        <v>26</v>
      </c>
      <c r="B166" s="16"/>
      <c r="C166" s="16"/>
      <c r="D166" s="28"/>
      <c r="E166" s="75"/>
      <c r="F166" s="40">
        <f>SUM(F158:F165)</f>
        <v>0</v>
      </c>
      <c r="G166" s="42"/>
      <c r="H166" s="9"/>
      <c r="I166" s="42"/>
      <c r="J166" s="9"/>
      <c r="K166" s="9"/>
      <c r="L166" s="9"/>
      <c r="CU166" s="9"/>
      <c r="CV166" s="9"/>
      <c r="CW166" s="9"/>
      <c r="CX166" s="9"/>
      <c r="CY166" s="9"/>
      <c r="CZ166" s="9"/>
      <c r="DA166" s="9"/>
      <c r="DB166" s="9"/>
      <c r="DC166" s="9"/>
      <c r="DD166" s="9"/>
      <c r="DE166" s="9"/>
      <c r="DF166" s="9"/>
      <c r="DG166" s="9"/>
      <c r="DH166" s="9"/>
      <c r="DI166" s="9"/>
      <c r="DJ166" s="9"/>
      <c r="DK166" s="9"/>
      <c r="DL166" s="9"/>
      <c r="DM166" s="9"/>
      <c r="DN166" s="9"/>
      <c r="DO166" s="9"/>
      <c r="DP166" s="9"/>
      <c r="DQ166" s="9"/>
      <c r="DR166" s="9"/>
      <c r="DS166" s="9"/>
      <c r="DT166" s="9"/>
      <c r="DU166" s="9"/>
      <c r="DV166" s="9"/>
      <c r="DW166" s="9"/>
      <c r="DX166" s="9"/>
      <c r="DY166" s="9"/>
      <c r="DZ166" s="9"/>
      <c r="EA166" s="9"/>
      <c r="EB166" s="9"/>
      <c r="EC166" s="9"/>
      <c r="ED166" s="9"/>
      <c r="EE166" s="9"/>
      <c r="EF166" s="9"/>
      <c r="EG166" s="9"/>
      <c r="EH166" s="9"/>
      <c r="EI166" s="9"/>
      <c r="EJ166" s="9"/>
      <c r="EK166" s="9"/>
      <c r="EL166" s="9"/>
      <c r="EM166" s="9"/>
      <c r="EN166" s="9"/>
      <c r="EO166" s="9"/>
      <c r="EP166" s="9"/>
      <c r="EQ166" s="9"/>
      <c r="ER166" s="9"/>
      <c r="ES166" s="9"/>
      <c r="ET166" s="9"/>
      <c r="EU166" s="9"/>
      <c r="EV166" s="9"/>
      <c r="EW166" s="9"/>
      <c r="EX166" s="9"/>
      <c r="EY166" s="9"/>
      <c r="EZ166" s="9"/>
      <c r="FA166" s="9"/>
      <c r="FB166" s="9"/>
      <c r="FC166" s="9"/>
      <c r="FD166" s="9"/>
      <c r="FE166" s="9"/>
      <c r="FF166" s="9"/>
      <c r="FG166" s="9"/>
      <c r="FH166" s="9"/>
      <c r="FI166" s="9"/>
      <c r="FJ166" s="9"/>
      <c r="FK166" s="9"/>
      <c r="FL166" s="9"/>
      <c r="FM166" s="9"/>
      <c r="FN166" s="9"/>
      <c r="FO166" s="9"/>
      <c r="FP166" s="9"/>
      <c r="FQ166" s="9"/>
      <c r="FR166" s="9"/>
      <c r="FS166" s="9"/>
      <c r="FT166" s="9"/>
      <c r="FU166" s="9"/>
      <c r="FV166" s="9"/>
      <c r="FW166" s="9"/>
      <c r="FX166" s="9"/>
      <c r="FY166" s="9"/>
      <c r="FZ166" s="9"/>
      <c r="GA166" s="9"/>
      <c r="GB166" s="9"/>
      <c r="GC166" s="9"/>
      <c r="GD166" s="9"/>
      <c r="GE166" s="9"/>
      <c r="GF166" s="9"/>
      <c r="GG166" s="9"/>
      <c r="GH166" s="9"/>
      <c r="GI166" s="9"/>
      <c r="GJ166" s="9"/>
      <c r="GK166" s="9"/>
      <c r="GL166" s="9"/>
    </row>
    <row r="167" spans="1:194" ht="16.2" customHeight="1" x14ac:dyDescent="0.2">
      <c r="D167" s="15"/>
      <c r="E167" s="15"/>
      <c r="F167" s="10"/>
      <c r="G167" s="42"/>
      <c r="H167" s="9"/>
      <c r="I167" s="42"/>
      <c r="J167" s="9"/>
      <c r="K167" s="9"/>
      <c r="L167" s="9"/>
      <c r="CU167" s="9"/>
      <c r="CV167" s="9"/>
      <c r="CW167" s="9"/>
      <c r="CX167" s="9"/>
      <c r="CY167" s="9"/>
      <c r="CZ167" s="9"/>
      <c r="DA167" s="9"/>
      <c r="DB167" s="9"/>
      <c r="DC167" s="9"/>
      <c r="DD167" s="9"/>
      <c r="DE167" s="9"/>
      <c r="DF167" s="9"/>
      <c r="DG167" s="9"/>
      <c r="DH167" s="9"/>
      <c r="DI167" s="9"/>
      <c r="DJ167" s="9"/>
      <c r="DK167" s="9"/>
      <c r="DL167" s="9"/>
      <c r="DM167" s="9"/>
      <c r="DN167" s="9"/>
      <c r="DO167" s="9"/>
      <c r="DP167" s="9"/>
      <c r="DQ167" s="9"/>
      <c r="DR167" s="9"/>
      <c r="DS167" s="9"/>
      <c r="DT167" s="9"/>
      <c r="DU167" s="9"/>
      <c r="DV167" s="9"/>
      <c r="DW167" s="9"/>
      <c r="DX167" s="9"/>
      <c r="DY167" s="9"/>
      <c r="DZ167" s="9"/>
      <c r="EA167" s="9"/>
      <c r="EB167" s="9"/>
      <c r="EC167" s="9"/>
      <c r="ED167" s="9"/>
      <c r="EE167" s="9"/>
      <c r="EF167" s="9"/>
      <c r="EG167" s="9"/>
      <c r="EH167" s="9"/>
      <c r="EI167" s="9"/>
      <c r="EJ167" s="9"/>
      <c r="EK167" s="9"/>
      <c r="EL167" s="9"/>
      <c r="EM167" s="9"/>
      <c r="EN167" s="9"/>
      <c r="EO167" s="9"/>
      <c r="EP167" s="9"/>
      <c r="EQ167" s="9"/>
      <c r="ER167" s="9"/>
      <c r="ES167" s="9"/>
      <c r="ET167" s="9"/>
      <c r="EU167" s="9"/>
      <c r="EV167" s="9"/>
      <c r="EW167" s="9"/>
      <c r="EX167" s="9"/>
      <c r="EY167" s="9"/>
      <c r="EZ167" s="9"/>
      <c r="FA167" s="9"/>
      <c r="FB167" s="9"/>
      <c r="FC167" s="9"/>
      <c r="FD167" s="9"/>
      <c r="FE167" s="9"/>
      <c r="FF167" s="9"/>
      <c r="FG167" s="9"/>
      <c r="FH167" s="9"/>
      <c r="FI167" s="9"/>
      <c r="FJ167" s="9"/>
      <c r="FK167" s="9"/>
      <c r="FL167" s="9"/>
      <c r="FM167" s="9"/>
      <c r="FN167" s="9"/>
      <c r="FO167" s="9"/>
      <c r="FP167" s="9"/>
      <c r="FQ167" s="9"/>
      <c r="FR167" s="9"/>
      <c r="FS167" s="9"/>
      <c r="FT167" s="9"/>
      <c r="FU167" s="9"/>
      <c r="FV167" s="9"/>
      <c r="FW167" s="9"/>
      <c r="FX167" s="9"/>
      <c r="FY167" s="9"/>
      <c r="FZ167" s="9"/>
      <c r="GA167" s="9"/>
      <c r="GB167" s="9"/>
      <c r="GC167" s="9"/>
      <c r="GD167" s="9"/>
      <c r="GE167" s="9"/>
      <c r="GF167" s="9"/>
      <c r="GG167" s="9"/>
      <c r="GH167" s="9"/>
      <c r="GI167" s="9"/>
      <c r="GJ167" s="9"/>
      <c r="GK167" s="9"/>
      <c r="GL167" s="9"/>
    </row>
    <row r="168" spans="1:194" ht="16.2" customHeight="1" x14ac:dyDescent="0.25">
      <c r="C168" s="12" t="s">
        <v>125</v>
      </c>
      <c r="D168" s="13" t="s">
        <v>69</v>
      </c>
      <c r="E168" s="13" t="s">
        <v>43</v>
      </c>
      <c r="F168" s="13" t="s">
        <v>93</v>
      </c>
      <c r="G168" s="42"/>
      <c r="H168" s="9"/>
      <c r="I168" s="42"/>
      <c r="J168" s="9"/>
      <c r="K168" s="9"/>
      <c r="L168" s="9"/>
      <c r="CU168" s="9"/>
      <c r="CV168" s="9"/>
      <c r="CW168" s="9"/>
      <c r="CX168" s="9"/>
      <c r="CY168" s="9"/>
      <c r="CZ168" s="9"/>
      <c r="DA168" s="9"/>
      <c r="DB168" s="9"/>
      <c r="DC168" s="9"/>
      <c r="DD168" s="9"/>
      <c r="DE168" s="9"/>
      <c r="DF168" s="9"/>
      <c r="DG168" s="9"/>
      <c r="DH168" s="9"/>
      <c r="DI168" s="9"/>
      <c r="DJ168" s="9"/>
      <c r="DK168" s="9"/>
      <c r="DL168" s="9"/>
      <c r="DM168" s="9"/>
      <c r="DN168" s="9"/>
      <c r="DO168" s="9"/>
      <c r="DP168" s="9"/>
      <c r="DQ168" s="9"/>
      <c r="DR168" s="9"/>
      <c r="DS168" s="9"/>
      <c r="DT168" s="9"/>
      <c r="DU168" s="9"/>
      <c r="DV168" s="9"/>
      <c r="DW168" s="9"/>
      <c r="DX168" s="9"/>
      <c r="DY168" s="9"/>
      <c r="DZ168" s="9"/>
      <c r="EA168" s="9"/>
      <c r="EB168" s="9"/>
      <c r="EC168" s="9"/>
      <c r="ED168" s="9"/>
      <c r="EE168" s="9"/>
      <c r="EF168" s="9"/>
      <c r="EG168" s="9"/>
      <c r="EH168" s="9"/>
      <c r="EI168" s="9"/>
      <c r="EJ168" s="9"/>
      <c r="EK168" s="9"/>
      <c r="EL168" s="9"/>
      <c r="EM168" s="9"/>
      <c r="EN168" s="9"/>
      <c r="EO168" s="9"/>
      <c r="EP168" s="9"/>
      <c r="EQ168" s="9"/>
      <c r="ER168" s="9"/>
      <c r="ES168" s="9"/>
      <c r="ET168" s="9"/>
      <c r="EU168" s="9"/>
      <c r="EV168" s="9"/>
      <c r="EW168" s="9"/>
      <c r="EX168" s="9"/>
      <c r="EY168" s="9"/>
      <c r="EZ168" s="9"/>
      <c r="FA168" s="9"/>
      <c r="FB168" s="9"/>
      <c r="FC168" s="9"/>
      <c r="FD168" s="9"/>
      <c r="FE168" s="9"/>
      <c r="FF168" s="9"/>
      <c r="FG168" s="9"/>
      <c r="FH168" s="9"/>
      <c r="FI168" s="9"/>
      <c r="FJ168" s="9"/>
      <c r="FK168" s="9"/>
      <c r="FL168" s="9"/>
      <c r="FM168" s="9"/>
      <c r="FN168" s="9"/>
      <c r="FO168" s="9"/>
      <c r="FP168" s="9"/>
      <c r="FQ168" s="9"/>
      <c r="FR168" s="9"/>
      <c r="FS168" s="9"/>
      <c r="FT168" s="9"/>
      <c r="FU168" s="9"/>
      <c r="FV168" s="9"/>
      <c r="FW168" s="9"/>
      <c r="FX168" s="9"/>
      <c r="FY168" s="9"/>
      <c r="FZ168" s="9"/>
      <c r="GA168" s="9"/>
      <c r="GB168" s="9"/>
      <c r="GC168" s="9"/>
      <c r="GD168" s="9"/>
      <c r="GE168" s="9"/>
      <c r="GF168" s="9"/>
      <c r="GG168" s="9"/>
      <c r="GH168" s="9"/>
      <c r="GI168" s="9"/>
      <c r="GJ168" s="9"/>
      <c r="GK168" s="9"/>
      <c r="GL168" s="9"/>
    </row>
    <row r="169" spans="1:194" ht="16.2" customHeight="1" x14ac:dyDescent="0.2">
      <c r="A169" s="14" t="s">
        <v>5</v>
      </c>
      <c r="B169" s="10" t="s">
        <v>6</v>
      </c>
      <c r="C169" s="10" t="s">
        <v>126</v>
      </c>
      <c r="D169" s="10">
        <v>0</v>
      </c>
      <c r="E169" s="15">
        <v>100</v>
      </c>
      <c r="F169" s="15">
        <f>+D169*E169</f>
        <v>0</v>
      </c>
      <c r="G169" s="42"/>
      <c r="H169" s="9" t="s">
        <v>134</v>
      </c>
      <c r="I169" s="42"/>
      <c r="J169" s="9"/>
      <c r="K169" s="9"/>
      <c r="L169" s="9"/>
      <c r="CU169" s="9"/>
      <c r="CV169" s="9"/>
      <c r="CW169" s="9"/>
      <c r="CX169" s="9"/>
      <c r="CY169" s="9"/>
      <c r="CZ169" s="9"/>
      <c r="DA169" s="9"/>
      <c r="DB169" s="9"/>
      <c r="DC169" s="9"/>
      <c r="DD169" s="9"/>
      <c r="DE169" s="9"/>
      <c r="DF169" s="9"/>
      <c r="DG169" s="9"/>
      <c r="DH169" s="9"/>
      <c r="DI169" s="9"/>
      <c r="DJ169" s="9"/>
      <c r="DK169" s="9"/>
      <c r="DL169" s="9"/>
      <c r="DM169" s="9"/>
      <c r="DN169" s="9"/>
      <c r="DO169" s="9"/>
      <c r="DP169" s="9"/>
      <c r="DQ169" s="9"/>
      <c r="DR169" s="9"/>
      <c r="DS169" s="9"/>
      <c r="DT169" s="9"/>
      <c r="DU169" s="9"/>
      <c r="DV169" s="9"/>
      <c r="DW169" s="9"/>
      <c r="DX169" s="9"/>
      <c r="DY169" s="9"/>
      <c r="DZ169" s="9"/>
      <c r="EA169" s="9"/>
      <c r="EB169" s="9"/>
      <c r="EC169" s="9"/>
      <c r="ED169" s="9"/>
      <c r="EE169" s="9"/>
      <c r="EF169" s="9"/>
      <c r="EG169" s="9"/>
      <c r="EH169" s="9"/>
      <c r="EI169" s="9"/>
      <c r="EJ169" s="9"/>
      <c r="EK169" s="9"/>
      <c r="EL169" s="9"/>
      <c r="EM169" s="9"/>
      <c r="EN169" s="9"/>
      <c r="EO169" s="9"/>
      <c r="EP169" s="9"/>
      <c r="EQ169" s="9"/>
      <c r="ER169" s="9"/>
      <c r="ES169" s="9"/>
      <c r="ET169" s="9"/>
      <c r="EU169" s="9"/>
      <c r="EV169" s="9"/>
      <c r="EW169" s="9"/>
      <c r="EX169" s="9"/>
      <c r="EY169" s="9"/>
      <c r="EZ169" s="9"/>
      <c r="FA169" s="9"/>
      <c r="FB169" s="9"/>
      <c r="FC169" s="9"/>
      <c r="FD169" s="9"/>
      <c r="FE169" s="9"/>
      <c r="FF169" s="9"/>
      <c r="FG169" s="9"/>
      <c r="FH169" s="9"/>
      <c r="FI169" s="9"/>
      <c r="FJ169" s="9"/>
      <c r="FK169" s="9"/>
      <c r="FL169" s="9"/>
      <c r="FM169" s="9"/>
      <c r="FN169" s="9"/>
      <c r="FO169" s="9"/>
      <c r="FP169" s="9"/>
      <c r="FQ169" s="9"/>
      <c r="FR169" s="9"/>
      <c r="FS169" s="9"/>
      <c r="FT169" s="9"/>
      <c r="FU169" s="9"/>
      <c r="FV169" s="9"/>
      <c r="FW169" s="9"/>
      <c r="FX169" s="9"/>
      <c r="FY169" s="9"/>
      <c r="FZ169" s="9"/>
      <c r="GA169" s="9"/>
      <c r="GB169" s="9"/>
      <c r="GC169" s="9"/>
      <c r="GD169" s="9"/>
      <c r="GE169" s="9"/>
      <c r="GF169" s="9"/>
      <c r="GG169" s="9"/>
      <c r="GH169" s="9"/>
      <c r="GI169" s="9"/>
      <c r="GJ169" s="9"/>
      <c r="GK169" s="9"/>
      <c r="GL169" s="9"/>
    </row>
    <row r="170" spans="1:194" ht="16.2" customHeight="1" x14ac:dyDescent="0.2">
      <c r="A170" s="14" t="s">
        <v>8</v>
      </c>
      <c r="B170" s="10" t="s">
        <v>9</v>
      </c>
      <c r="C170" s="10" t="s">
        <v>126</v>
      </c>
      <c r="D170" s="10">
        <v>0</v>
      </c>
      <c r="E170" s="15">
        <v>85</v>
      </c>
      <c r="F170" s="15">
        <f t="shared" ref="F170:F176" si="17">+D170*E170</f>
        <v>0</v>
      </c>
      <c r="G170" s="42"/>
      <c r="H170" s="9" t="s">
        <v>134</v>
      </c>
      <c r="I170" s="42"/>
      <c r="J170" s="9"/>
      <c r="K170" s="9"/>
      <c r="L170" s="9"/>
      <c r="CU170" s="9"/>
      <c r="CV170" s="9"/>
      <c r="CW170" s="9"/>
      <c r="CX170" s="9"/>
      <c r="CY170" s="9"/>
      <c r="CZ170" s="9"/>
      <c r="DA170" s="9"/>
      <c r="DB170" s="9"/>
      <c r="DC170" s="9"/>
      <c r="DD170" s="9"/>
      <c r="DE170" s="9"/>
      <c r="DF170" s="9"/>
      <c r="DG170" s="9"/>
      <c r="DH170" s="9"/>
      <c r="DI170" s="9"/>
      <c r="DJ170" s="9"/>
      <c r="DK170" s="9"/>
      <c r="DL170" s="9"/>
      <c r="DM170" s="9"/>
      <c r="DN170" s="9"/>
      <c r="DO170" s="9"/>
      <c r="DP170" s="9"/>
      <c r="DQ170" s="9"/>
      <c r="DR170" s="9"/>
      <c r="DS170" s="9"/>
      <c r="DT170" s="9"/>
      <c r="DU170" s="9"/>
      <c r="DV170" s="9"/>
      <c r="DW170" s="9"/>
      <c r="DX170" s="9"/>
      <c r="DY170" s="9"/>
      <c r="DZ170" s="9"/>
      <c r="EA170" s="9"/>
      <c r="EB170" s="9"/>
      <c r="EC170" s="9"/>
      <c r="ED170" s="9"/>
      <c r="EE170" s="9"/>
      <c r="EF170" s="9"/>
      <c r="EG170" s="9"/>
      <c r="EH170" s="9"/>
      <c r="EI170" s="9"/>
      <c r="EJ170" s="9"/>
      <c r="EK170" s="9"/>
      <c r="EL170" s="9"/>
      <c r="EM170" s="9"/>
      <c r="EN170" s="9"/>
      <c r="EO170" s="9"/>
      <c r="EP170" s="9"/>
      <c r="EQ170" s="9"/>
      <c r="ER170" s="9"/>
      <c r="ES170" s="9"/>
      <c r="ET170" s="9"/>
      <c r="EU170" s="9"/>
      <c r="EV170" s="9"/>
      <c r="EW170" s="9"/>
      <c r="EX170" s="9"/>
      <c r="EY170" s="9"/>
      <c r="EZ170" s="9"/>
      <c r="FA170" s="9"/>
      <c r="FB170" s="9"/>
      <c r="FC170" s="9"/>
      <c r="FD170" s="9"/>
      <c r="FE170" s="9"/>
      <c r="FF170" s="9"/>
      <c r="FG170" s="9"/>
      <c r="FH170" s="9"/>
      <c r="FI170" s="9"/>
      <c r="FJ170" s="9"/>
      <c r="FK170" s="9"/>
      <c r="FL170" s="9"/>
      <c r="FM170" s="9"/>
      <c r="FN170" s="9"/>
      <c r="FO170" s="9"/>
      <c r="FP170" s="9"/>
      <c r="FQ170" s="9"/>
      <c r="FR170" s="9"/>
      <c r="FS170" s="9"/>
      <c r="FT170" s="9"/>
      <c r="FU170" s="9"/>
      <c r="FV170" s="9"/>
      <c r="FW170" s="9"/>
      <c r="FX170" s="9"/>
      <c r="FY170" s="9"/>
      <c r="FZ170" s="9"/>
      <c r="GA170" s="9"/>
      <c r="GB170" s="9"/>
      <c r="GC170" s="9"/>
      <c r="GD170" s="9"/>
      <c r="GE170" s="9"/>
      <c r="GF170" s="9"/>
      <c r="GG170" s="9"/>
      <c r="GH170" s="9"/>
      <c r="GI170" s="9"/>
      <c r="GJ170" s="9"/>
      <c r="GK170" s="9"/>
      <c r="GL170" s="9"/>
    </row>
    <row r="171" spans="1:194" ht="16.2" customHeight="1" x14ac:dyDescent="0.2">
      <c r="A171" s="14" t="s">
        <v>10</v>
      </c>
      <c r="B171" s="10" t="s">
        <v>11</v>
      </c>
      <c r="C171" s="10" t="s">
        <v>126</v>
      </c>
      <c r="D171" s="10">
        <v>0</v>
      </c>
      <c r="E171" s="15">
        <v>65</v>
      </c>
      <c r="F171" s="15">
        <f t="shared" si="17"/>
        <v>0</v>
      </c>
      <c r="G171" s="42"/>
      <c r="H171" s="9" t="s">
        <v>134</v>
      </c>
      <c r="I171" s="42"/>
      <c r="J171" s="9"/>
      <c r="K171" s="9"/>
      <c r="L171" s="9"/>
      <c r="CU171" s="9"/>
      <c r="CV171" s="9"/>
      <c r="CW171" s="9"/>
      <c r="CX171" s="9"/>
      <c r="CY171" s="9"/>
      <c r="CZ171" s="9"/>
      <c r="DA171" s="9"/>
      <c r="DB171" s="9"/>
      <c r="DC171" s="9"/>
      <c r="DD171" s="9"/>
      <c r="DE171" s="9"/>
      <c r="DF171" s="9"/>
      <c r="DG171" s="9"/>
      <c r="DH171" s="9"/>
      <c r="DI171" s="9"/>
      <c r="DJ171" s="9"/>
      <c r="DK171" s="9"/>
      <c r="DL171" s="9"/>
      <c r="DM171" s="9"/>
      <c r="DN171" s="9"/>
      <c r="DO171" s="9"/>
      <c r="DP171" s="9"/>
      <c r="DQ171" s="9"/>
      <c r="DR171" s="9"/>
      <c r="DS171" s="9"/>
      <c r="DT171" s="9"/>
      <c r="DU171" s="9"/>
      <c r="DV171" s="9"/>
      <c r="DW171" s="9"/>
      <c r="DX171" s="9"/>
      <c r="DY171" s="9"/>
      <c r="DZ171" s="9"/>
      <c r="EA171" s="9"/>
      <c r="EB171" s="9"/>
      <c r="EC171" s="9"/>
      <c r="ED171" s="9"/>
      <c r="EE171" s="9"/>
      <c r="EF171" s="9"/>
      <c r="EG171" s="9"/>
      <c r="EH171" s="9"/>
      <c r="EI171" s="9"/>
      <c r="EJ171" s="9"/>
      <c r="EK171" s="9"/>
      <c r="EL171" s="9"/>
      <c r="EM171" s="9"/>
      <c r="EN171" s="9"/>
      <c r="EO171" s="9"/>
      <c r="EP171" s="9"/>
      <c r="EQ171" s="9"/>
      <c r="ER171" s="9"/>
      <c r="ES171" s="9"/>
      <c r="ET171" s="9"/>
      <c r="EU171" s="9"/>
      <c r="EV171" s="9"/>
      <c r="EW171" s="9"/>
      <c r="EX171" s="9"/>
      <c r="EY171" s="9"/>
      <c r="EZ171" s="9"/>
      <c r="FA171" s="9"/>
      <c r="FB171" s="9"/>
      <c r="FC171" s="9"/>
      <c r="FD171" s="9"/>
      <c r="FE171" s="9"/>
      <c r="FF171" s="9"/>
      <c r="FG171" s="9"/>
      <c r="FH171" s="9"/>
      <c r="FI171" s="9"/>
      <c r="FJ171" s="9"/>
      <c r="FK171" s="9"/>
      <c r="FL171" s="9"/>
      <c r="FM171" s="9"/>
      <c r="FN171" s="9"/>
      <c r="FO171" s="9"/>
      <c r="FP171" s="9"/>
      <c r="FQ171" s="9"/>
      <c r="FR171" s="9"/>
      <c r="FS171" s="9"/>
      <c r="FT171" s="9"/>
      <c r="FU171" s="9"/>
      <c r="FV171" s="9"/>
      <c r="FW171" s="9"/>
      <c r="FX171" s="9"/>
      <c r="FY171" s="9"/>
      <c r="FZ171" s="9"/>
      <c r="GA171" s="9"/>
      <c r="GB171" s="9"/>
      <c r="GC171" s="9"/>
      <c r="GD171" s="9"/>
      <c r="GE171" s="9"/>
      <c r="GF171" s="9"/>
      <c r="GG171" s="9"/>
      <c r="GH171" s="9"/>
      <c r="GI171" s="9"/>
      <c r="GJ171" s="9"/>
      <c r="GK171" s="9"/>
      <c r="GL171" s="9"/>
    </row>
    <row r="172" spans="1:194" ht="16.2" customHeight="1" x14ac:dyDescent="0.2">
      <c r="A172" s="14" t="s">
        <v>12</v>
      </c>
      <c r="B172" s="10" t="s">
        <v>13</v>
      </c>
      <c r="C172" s="10" t="s">
        <v>126</v>
      </c>
      <c r="D172" s="10">
        <v>0</v>
      </c>
      <c r="E172" s="15">
        <v>55</v>
      </c>
      <c r="F172" s="15">
        <f t="shared" si="17"/>
        <v>0</v>
      </c>
      <c r="G172" s="42"/>
      <c r="H172" s="9" t="s">
        <v>134</v>
      </c>
      <c r="I172" s="42"/>
      <c r="J172" s="9"/>
      <c r="K172" s="9"/>
      <c r="L172" s="9"/>
      <c r="CU172" s="9"/>
      <c r="CV172" s="9"/>
      <c r="CW172" s="9"/>
      <c r="CX172" s="9"/>
      <c r="CY172" s="9"/>
      <c r="CZ172" s="9"/>
      <c r="DA172" s="9"/>
      <c r="DB172" s="9"/>
      <c r="DC172" s="9"/>
      <c r="DD172" s="9"/>
      <c r="DE172" s="9"/>
      <c r="DF172" s="9"/>
      <c r="DG172" s="9"/>
      <c r="DH172" s="9"/>
      <c r="DI172" s="9"/>
      <c r="DJ172" s="9"/>
      <c r="DK172" s="9"/>
      <c r="DL172" s="9"/>
      <c r="DM172" s="9"/>
      <c r="DN172" s="9"/>
      <c r="DO172" s="9"/>
      <c r="DP172" s="9"/>
      <c r="DQ172" s="9"/>
      <c r="DR172" s="9"/>
      <c r="DS172" s="9"/>
      <c r="DT172" s="9"/>
      <c r="DU172" s="9"/>
      <c r="DV172" s="9"/>
      <c r="DW172" s="9"/>
      <c r="DX172" s="9"/>
      <c r="DY172" s="9"/>
      <c r="DZ172" s="9"/>
      <c r="EA172" s="9"/>
      <c r="EB172" s="9"/>
      <c r="EC172" s="9"/>
      <c r="ED172" s="9"/>
      <c r="EE172" s="9"/>
      <c r="EF172" s="9"/>
      <c r="EG172" s="9"/>
      <c r="EH172" s="9"/>
      <c r="EI172" s="9"/>
      <c r="EJ172" s="9"/>
      <c r="EK172" s="9"/>
      <c r="EL172" s="9"/>
      <c r="EM172" s="9"/>
      <c r="EN172" s="9"/>
      <c r="EO172" s="9"/>
      <c r="EP172" s="9"/>
      <c r="EQ172" s="9"/>
      <c r="ER172" s="9"/>
      <c r="ES172" s="9"/>
      <c r="ET172" s="9"/>
      <c r="EU172" s="9"/>
      <c r="EV172" s="9"/>
      <c r="EW172" s="9"/>
      <c r="EX172" s="9"/>
      <c r="EY172" s="9"/>
      <c r="EZ172" s="9"/>
      <c r="FA172" s="9"/>
      <c r="FB172" s="9"/>
      <c r="FC172" s="9"/>
      <c r="FD172" s="9"/>
      <c r="FE172" s="9"/>
      <c r="FF172" s="9"/>
      <c r="FG172" s="9"/>
      <c r="FH172" s="9"/>
      <c r="FI172" s="9"/>
      <c r="FJ172" s="9"/>
      <c r="FK172" s="9"/>
      <c r="FL172" s="9"/>
      <c r="FM172" s="9"/>
      <c r="FN172" s="9"/>
      <c r="FO172" s="9"/>
      <c r="FP172" s="9"/>
      <c r="FQ172" s="9"/>
      <c r="FR172" s="9"/>
      <c r="FS172" s="9"/>
      <c r="FT172" s="9"/>
      <c r="FU172" s="9"/>
      <c r="FV172" s="9"/>
      <c r="FW172" s="9"/>
      <c r="FX172" s="9"/>
      <c r="FY172" s="9"/>
      <c r="FZ172" s="9"/>
      <c r="GA172" s="9"/>
      <c r="GB172" s="9"/>
      <c r="GC172" s="9"/>
      <c r="GD172" s="9"/>
      <c r="GE172" s="9"/>
      <c r="GF172" s="9"/>
      <c r="GG172" s="9"/>
      <c r="GH172" s="9"/>
      <c r="GI172" s="9"/>
      <c r="GJ172" s="9"/>
      <c r="GK172" s="9"/>
      <c r="GL172" s="9"/>
    </row>
    <row r="173" spans="1:194" ht="16.2" customHeight="1" x14ac:dyDescent="0.2">
      <c r="A173" s="14" t="s">
        <v>14</v>
      </c>
      <c r="B173" s="10" t="s">
        <v>15</v>
      </c>
      <c r="C173" s="10" t="s">
        <v>126</v>
      </c>
      <c r="D173" s="10">
        <v>0</v>
      </c>
      <c r="E173" s="15">
        <v>40</v>
      </c>
      <c r="F173" s="15">
        <f t="shared" si="17"/>
        <v>0</v>
      </c>
      <c r="G173" s="42"/>
      <c r="H173" s="9" t="s">
        <v>134</v>
      </c>
      <c r="I173" s="42"/>
      <c r="J173" s="9"/>
      <c r="K173" s="9"/>
      <c r="L173" s="9"/>
      <c r="CU173" s="9"/>
      <c r="CV173" s="9"/>
      <c r="CW173" s="9"/>
      <c r="CX173" s="9"/>
      <c r="CY173" s="9"/>
      <c r="CZ173" s="9"/>
      <c r="DA173" s="9"/>
      <c r="DB173" s="9"/>
      <c r="DC173" s="9"/>
      <c r="DD173" s="9"/>
      <c r="DE173" s="9"/>
      <c r="DF173" s="9"/>
      <c r="DG173" s="9"/>
      <c r="DH173" s="9"/>
      <c r="DI173" s="9"/>
      <c r="DJ173" s="9"/>
      <c r="DK173" s="9"/>
      <c r="DL173" s="9"/>
      <c r="DM173" s="9"/>
      <c r="DN173" s="9"/>
      <c r="DO173" s="9"/>
      <c r="DP173" s="9"/>
      <c r="DQ173" s="9"/>
      <c r="DR173" s="9"/>
      <c r="DS173" s="9"/>
      <c r="DT173" s="9"/>
      <c r="DU173" s="9"/>
      <c r="DV173" s="9"/>
      <c r="DW173" s="9"/>
      <c r="DX173" s="9"/>
      <c r="DY173" s="9"/>
      <c r="DZ173" s="9"/>
      <c r="EA173" s="9"/>
      <c r="EB173" s="9"/>
      <c r="EC173" s="9"/>
      <c r="ED173" s="9"/>
      <c r="EE173" s="9"/>
      <c r="EF173" s="9"/>
      <c r="EG173" s="9"/>
      <c r="EH173" s="9"/>
      <c r="EI173" s="9"/>
      <c r="EJ173" s="9"/>
      <c r="EK173" s="9"/>
      <c r="EL173" s="9"/>
      <c r="EM173" s="9"/>
      <c r="EN173" s="9"/>
      <c r="EO173" s="9"/>
      <c r="EP173" s="9"/>
      <c r="EQ173" s="9"/>
      <c r="ER173" s="9"/>
      <c r="ES173" s="9"/>
      <c r="ET173" s="9"/>
      <c r="EU173" s="9"/>
      <c r="EV173" s="9"/>
      <c r="EW173" s="9"/>
      <c r="EX173" s="9"/>
      <c r="EY173" s="9"/>
      <c r="EZ173" s="9"/>
      <c r="FA173" s="9"/>
      <c r="FB173" s="9"/>
      <c r="FC173" s="9"/>
      <c r="FD173" s="9"/>
      <c r="FE173" s="9"/>
      <c r="FF173" s="9"/>
      <c r="FG173" s="9"/>
      <c r="FH173" s="9"/>
      <c r="FI173" s="9"/>
      <c r="FJ173" s="9"/>
      <c r="FK173" s="9"/>
      <c r="FL173" s="9"/>
      <c r="FM173" s="9"/>
      <c r="FN173" s="9"/>
      <c r="FO173" s="9"/>
      <c r="FP173" s="9"/>
      <c r="FQ173" s="9"/>
      <c r="FR173" s="9"/>
      <c r="FS173" s="9"/>
      <c r="FT173" s="9"/>
      <c r="FU173" s="9"/>
      <c r="FV173" s="9"/>
      <c r="FW173" s="9"/>
      <c r="FX173" s="9"/>
      <c r="FY173" s="9"/>
      <c r="FZ173" s="9"/>
      <c r="GA173" s="9"/>
      <c r="GB173" s="9"/>
      <c r="GC173" s="9"/>
      <c r="GD173" s="9"/>
      <c r="GE173" s="9"/>
      <c r="GF173" s="9"/>
      <c r="GG173" s="9"/>
      <c r="GH173" s="9"/>
      <c r="GI173" s="9"/>
      <c r="GJ173" s="9"/>
      <c r="GK173" s="9"/>
      <c r="GL173" s="9"/>
    </row>
    <row r="174" spans="1:194" ht="16.2" customHeight="1" x14ac:dyDescent="0.2">
      <c r="C174" s="10" t="s">
        <v>16</v>
      </c>
      <c r="D174" s="10">
        <v>0</v>
      </c>
      <c r="E174" s="15">
        <v>20</v>
      </c>
      <c r="F174" s="15">
        <f t="shared" si="17"/>
        <v>0</v>
      </c>
      <c r="G174" s="42"/>
      <c r="H174" s="9" t="s">
        <v>75</v>
      </c>
      <c r="I174" s="42"/>
      <c r="J174" s="9"/>
      <c r="K174" s="9"/>
      <c r="L174" s="9"/>
      <c r="CU174" s="9"/>
      <c r="CV174" s="9"/>
      <c r="CW174" s="9"/>
      <c r="CX174" s="9"/>
      <c r="CY174" s="9"/>
      <c r="CZ174" s="9"/>
      <c r="DA174" s="9"/>
      <c r="DB174" s="9"/>
      <c r="DC174" s="9"/>
      <c r="DD174" s="9"/>
      <c r="DE174" s="9"/>
      <c r="DF174" s="9"/>
      <c r="DG174" s="9"/>
      <c r="DH174" s="9"/>
      <c r="DI174" s="9"/>
      <c r="DJ174" s="9"/>
      <c r="DK174" s="9"/>
      <c r="DL174" s="9"/>
      <c r="DM174" s="9"/>
      <c r="DN174" s="9"/>
      <c r="DO174" s="9"/>
      <c r="DP174" s="9"/>
      <c r="DQ174" s="9"/>
      <c r="DR174" s="9"/>
      <c r="DS174" s="9"/>
      <c r="DT174" s="9"/>
      <c r="DU174" s="9"/>
      <c r="DV174" s="9"/>
      <c r="DW174" s="9"/>
      <c r="DX174" s="9"/>
      <c r="DY174" s="9"/>
      <c r="DZ174" s="9"/>
      <c r="EA174" s="9"/>
      <c r="EB174" s="9"/>
      <c r="EC174" s="9"/>
      <c r="ED174" s="9"/>
      <c r="EE174" s="9"/>
      <c r="EF174" s="9"/>
      <c r="EG174" s="9"/>
      <c r="EH174" s="9"/>
      <c r="EI174" s="9"/>
      <c r="EJ174" s="9"/>
      <c r="EK174" s="9"/>
      <c r="EL174" s="9"/>
      <c r="EM174" s="9"/>
      <c r="EN174" s="9"/>
      <c r="EO174" s="9"/>
      <c r="EP174" s="9"/>
      <c r="EQ174" s="9"/>
      <c r="ER174" s="9"/>
      <c r="ES174" s="9"/>
      <c r="ET174" s="9"/>
      <c r="EU174" s="9"/>
      <c r="EV174" s="9"/>
      <c r="EW174" s="9"/>
      <c r="EX174" s="9"/>
      <c r="EY174" s="9"/>
      <c r="EZ174" s="9"/>
      <c r="FA174" s="9"/>
      <c r="FB174" s="9"/>
      <c r="FC174" s="9"/>
      <c r="FD174" s="9"/>
      <c r="FE174" s="9"/>
      <c r="FF174" s="9"/>
      <c r="FG174" s="9"/>
      <c r="FH174" s="9"/>
      <c r="FI174" s="9"/>
      <c r="FJ174" s="9"/>
      <c r="FK174" s="9"/>
      <c r="FL174" s="9"/>
      <c r="FM174" s="9"/>
      <c r="FN174" s="9"/>
      <c r="FO174" s="9"/>
      <c r="FP174" s="9"/>
      <c r="FQ174" s="9"/>
      <c r="FR174" s="9"/>
      <c r="FS174" s="9"/>
      <c r="FT174" s="9"/>
      <c r="FU174" s="9"/>
      <c r="FV174" s="9"/>
      <c r="FW174" s="9"/>
      <c r="FX174" s="9"/>
      <c r="FY174" s="9"/>
      <c r="FZ174" s="9"/>
      <c r="GA174" s="9"/>
      <c r="GB174" s="9"/>
      <c r="GC174" s="9"/>
      <c r="GD174" s="9"/>
      <c r="GE174" s="9"/>
      <c r="GF174" s="9"/>
      <c r="GG174" s="9"/>
      <c r="GH174" s="9"/>
      <c r="GI174" s="9"/>
      <c r="GJ174" s="9"/>
      <c r="GK174" s="9"/>
      <c r="GL174" s="9"/>
    </row>
    <row r="175" spans="1:194" ht="16.2" customHeight="1" x14ac:dyDescent="0.2">
      <c r="C175" s="10" t="s">
        <v>17</v>
      </c>
      <c r="D175" s="10">
        <v>0</v>
      </c>
      <c r="E175" s="15">
        <v>10</v>
      </c>
      <c r="F175" s="15">
        <f t="shared" si="17"/>
        <v>0</v>
      </c>
      <c r="G175" s="42"/>
      <c r="H175" s="9" t="s">
        <v>76</v>
      </c>
      <c r="I175" s="42"/>
      <c r="J175" s="9"/>
      <c r="K175" s="9"/>
      <c r="L175" s="9"/>
      <c r="CU175" s="9"/>
      <c r="CV175" s="9"/>
      <c r="CW175" s="9"/>
      <c r="CX175" s="9"/>
      <c r="CY175" s="9"/>
      <c r="CZ175" s="9"/>
      <c r="DA175" s="9"/>
      <c r="DB175" s="9"/>
      <c r="DC175" s="9"/>
      <c r="DD175" s="9"/>
      <c r="DE175" s="9"/>
      <c r="DF175" s="9"/>
      <c r="DG175" s="9"/>
      <c r="DH175" s="9"/>
      <c r="DI175" s="9"/>
      <c r="DJ175" s="9"/>
      <c r="DK175" s="9"/>
      <c r="DL175" s="9"/>
      <c r="DM175" s="9"/>
      <c r="DN175" s="9"/>
      <c r="DO175" s="9"/>
      <c r="DP175" s="9"/>
      <c r="DQ175" s="9"/>
      <c r="DR175" s="9"/>
      <c r="DS175" s="9"/>
      <c r="DT175" s="9"/>
      <c r="DU175" s="9"/>
      <c r="DV175" s="9"/>
      <c r="DW175" s="9"/>
      <c r="DX175" s="9"/>
      <c r="DY175" s="9"/>
      <c r="DZ175" s="9"/>
      <c r="EA175" s="9"/>
      <c r="EB175" s="9"/>
      <c r="EC175" s="9"/>
      <c r="ED175" s="9"/>
      <c r="EE175" s="9"/>
      <c r="EF175" s="9"/>
      <c r="EG175" s="9"/>
      <c r="EH175" s="9"/>
      <c r="EI175" s="9"/>
      <c r="EJ175" s="9"/>
      <c r="EK175" s="9"/>
      <c r="EL175" s="9"/>
      <c r="EM175" s="9"/>
      <c r="EN175" s="9"/>
      <c r="EO175" s="9"/>
      <c r="EP175" s="9"/>
      <c r="EQ175" s="9"/>
      <c r="ER175" s="9"/>
      <c r="ES175" s="9"/>
      <c r="ET175" s="9"/>
      <c r="EU175" s="9"/>
      <c r="EV175" s="9"/>
      <c r="EW175" s="9"/>
      <c r="EX175" s="9"/>
      <c r="EY175" s="9"/>
      <c r="EZ175" s="9"/>
      <c r="FA175" s="9"/>
      <c r="FB175" s="9"/>
      <c r="FC175" s="9"/>
      <c r="FD175" s="9"/>
      <c r="FE175" s="9"/>
      <c r="FF175" s="9"/>
      <c r="FG175" s="9"/>
      <c r="FH175" s="9"/>
      <c r="FI175" s="9"/>
      <c r="FJ175" s="9"/>
      <c r="FK175" s="9"/>
      <c r="FL175" s="9"/>
      <c r="FM175" s="9"/>
      <c r="FN175" s="9"/>
      <c r="FO175" s="9"/>
      <c r="FP175" s="9"/>
      <c r="FQ175" s="9"/>
      <c r="FR175" s="9"/>
      <c r="FS175" s="9"/>
      <c r="FT175" s="9"/>
      <c r="FU175" s="9"/>
      <c r="FV175" s="9"/>
      <c r="FW175" s="9"/>
      <c r="FX175" s="9"/>
      <c r="FY175" s="9"/>
      <c r="FZ175" s="9"/>
      <c r="GA175" s="9"/>
      <c r="GB175" s="9"/>
      <c r="GC175" s="9"/>
      <c r="GD175" s="9"/>
      <c r="GE175" s="9"/>
      <c r="GF175" s="9"/>
      <c r="GG175" s="9"/>
      <c r="GH175" s="9"/>
      <c r="GI175" s="9"/>
      <c r="GJ175" s="9"/>
      <c r="GK175" s="9"/>
      <c r="GL175" s="9"/>
    </row>
    <row r="176" spans="1:194" ht="16.2" customHeight="1" x14ac:dyDescent="0.2">
      <c r="C176" s="10" t="s">
        <v>18</v>
      </c>
      <c r="D176" s="10">
        <v>0</v>
      </c>
      <c r="E176" s="15">
        <v>4</v>
      </c>
      <c r="F176" s="15">
        <f t="shared" si="17"/>
        <v>0</v>
      </c>
      <c r="G176" s="42"/>
      <c r="H176" s="9"/>
      <c r="I176" s="42"/>
      <c r="J176" s="9"/>
      <c r="K176" s="9"/>
      <c r="L176" s="9"/>
      <c r="CU176" s="9"/>
      <c r="CV176" s="9"/>
      <c r="CW176" s="9"/>
      <c r="CX176" s="9"/>
      <c r="CY176" s="9"/>
      <c r="CZ176" s="9"/>
      <c r="DA176" s="9"/>
      <c r="DB176" s="9"/>
      <c r="DC176" s="9"/>
      <c r="DD176" s="9"/>
      <c r="DE176" s="9"/>
      <c r="DF176" s="9"/>
      <c r="DG176" s="9"/>
      <c r="DH176" s="9"/>
      <c r="DI176" s="9"/>
      <c r="DJ176" s="9"/>
      <c r="DK176" s="9"/>
      <c r="DL176" s="9"/>
      <c r="DM176" s="9"/>
      <c r="DN176" s="9"/>
      <c r="DO176" s="9"/>
      <c r="DP176" s="9"/>
      <c r="DQ176" s="9"/>
      <c r="DR176" s="9"/>
      <c r="DS176" s="9"/>
      <c r="DT176" s="9"/>
      <c r="DU176" s="9"/>
      <c r="DV176" s="9"/>
      <c r="DW176" s="9"/>
      <c r="DX176" s="9"/>
      <c r="DY176" s="9"/>
      <c r="DZ176" s="9"/>
      <c r="EA176" s="9"/>
      <c r="EB176" s="9"/>
      <c r="EC176" s="9"/>
      <c r="ED176" s="9"/>
      <c r="EE176" s="9"/>
      <c r="EF176" s="9"/>
      <c r="EG176" s="9"/>
      <c r="EH176" s="9"/>
      <c r="EI176" s="9"/>
      <c r="EJ176" s="9"/>
      <c r="EK176" s="9"/>
      <c r="EL176" s="9"/>
      <c r="EM176" s="9"/>
      <c r="EN176" s="9"/>
      <c r="EO176" s="9"/>
      <c r="EP176" s="9"/>
      <c r="EQ176" s="9"/>
      <c r="ER176" s="9"/>
      <c r="ES176" s="9"/>
      <c r="ET176" s="9"/>
      <c r="EU176" s="9"/>
      <c r="EV176" s="9"/>
      <c r="EW176" s="9"/>
      <c r="EX176" s="9"/>
      <c r="EY176" s="9"/>
      <c r="EZ176" s="9"/>
      <c r="FA176" s="9"/>
      <c r="FB176" s="9"/>
      <c r="FC176" s="9"/>
      <c r="FD176" s="9"/>
      <c r="FE176" s="9"/>
      <c r="FF176" s="9"/>
      <c r="FG176" s="9"/>
      <c r="FH176" s="9"/>
      <c r="FI176" s="9"/>
      <c r="FJ176" s="9"/>
      <c r="FK176" s="9"/>
      <c r="FL176" s="9"/>
      <c r="FM176" s="9"/>
      <c r="FN176" s="9"/>
      <c r="FO176" s="9"/>
      <c r="FP176" s="9"/>
      <c r="FQ176" s="9"/>
      <c r="FR176" s="9"/>
      <c r="FS176" s="9"/>
      <c r="FT176" s="9"/>
      <c r="FU176" s="9"/>
      <c r="FV176" s="9"/>
      <c r="FW176" s="9"/>
      <c r="FX176" s="9"/>
      <c r="FY176" s="9"/>
      <c r="FZ176" s="9"/>
      <c r="GA176" s="9"/>
      <c r="GB176" s="9"/>
      <c r="GC176" s="9"/>
      <c r="GD176" s="9"/>
      <c r="GE176" s="9"/>
      <c r="GF176" s="9"/>
      <c r="GG176" s="9"/>
      <c r="GH176" s="9"/>
      <c r="GI176" s="9"/>
      <c r="GJ176" s="9"/>
      <c r="GK176" s="9"/>
      <c r="GL176" s="9"/>
    </row>
    <row r="177" spans="1:194" ht="16.2" customHeight="1" x14ac:dyDescent="0.25">
      <c r="A177" s="16" t="s">
        <v>26</v>
      </c>
      <c r="B177" s="16"/>
      <c r="C177" s="16"/>
      <c r="D177" s="28"/>
      <c r="E177" s="75"/>
      <c r="F177" s="40">
        <f>SUM(F169:F176)</f>
        <v>0</v>
      </c>
      <c r="G177" s="42"/>
      <c r="H177" s="41"/>
      <c r="I177" s="42"/>
      <c r="J177" s="9"/>
      <c r="K177" s="9"/>
      <c r="L177" s="9"/>
      <c r="CU177" s="9"/>
      <c r="CV177" s="9"/>
      <c r="CW177" s="9"/>
      <c r="CX177" s="9"/>
      <c r="CY177" s="9"/>
      <c r="CZ177" s="9"/>
      <c r="DA177" s="9"/>
      <c r="DB177" s="9"/>
      <c r="DC177" s="9"/>
      <c r="DD177" s="9"/>
      <c r="DE177" s="9"/>
      <c r="DF177" s="9"/>
      <c r="DG177" s="9"/>
      <c r="DH177" s="9"/>
      <c r="DI177" s="9"/>
      <c r="DJ177" s="9"/>
      <c r="DK177" s="9"/>
      <c r="DL177" s="9"/>
      <c r="DM177" s="9"/>
      <c r="DN177" s="9"/>
      <c r="DO177" s="9"/>
      <c r="DP177" s="9"/>
      <c r="DQ177" s="9"/>
      <c r="DR177" s="9"/>
      <c r="DS177" s="9"/>
      <c r="DT177" s="9"/>
      <c r="DU177" s="9"/>
      <c r="DV177" s="9"/>
      <c r="DW177" s="9"/>
      <c r="DX177" s="9"/>
      <c r="DY177" s="9"/>
      <c r="DZ177" s="9"/>
      <c r="EA177" s="9"/>
      <c r="EB177" s="9"/>
      <c r="EC177" s="9"/>
      <c r="ED177" s="9"/>
      <c r="EE177" s="9"/>
      <c r="EF177" s="9"/>
      <c r="EG177" s="9"/>
      <c r="EH177" s="9"/>
      <c r="EI177" s="9"/>
      <c r="EJ177" s="9"/>
      <c r="EK177" s="9"/>
      <c r="EL177" s="9"/>
      <c r="EM177" s="9"/>
      <c r="EN177" s="9"/>
      <c r="EO177" s="9"/>
      <c r="EP177" s="9"/>
      <c r="EQ177" s="9"/>
      <c r="ER177" s="9"/>
      <c r="ES177" s="9"/>
      <c r="ET177" s="9"/>
      <c r="EU177" s="9"/>
      <c r="EV177" s="9"/>
      <c r="EW177" s="9"/>
      <c r="EX177" s="9"/>
      <c r="EY177" s="9"/>
      <c r="EZ177" s="9"/>
      <c r="FA177" s="9"/>
      <c r="FB177" s="9"/>
      <c r="FC177" s="9"/>
      <c r="FD177" s="9"/>
      <c r="FE177" s="9"/>
      <c r="FF177" s="9"/>
      <c r="FG177" s="9"/>
      <c r="FH177" s="9"/>
      <c r="FI177" s="9"/>
      <c r="FJ177" s="9"/>
      <c r="FK177" s="9"/>
      <c r="FL177" s="9"/>
      <c r="FM177" s="9"/>
      <c r="FN177" s="9"/>
      <c r="FO177" s="9"/>
      <c r="FP177" s="9"/>
      <c r="FQ177" s="9"/>
      <c r="FR177" s="9"/>
      <c r="FS177" s="9"/>
      <c r="FT177" s="9"/>
      <c r="FU177" s="9"/>
      <c r="FV177" s="9"/>
      <c r="FW177" s="9"/>
      <c r="FX177" s="9"/>
      <c r="FY177" s="9"/>
      <c r="FZ177" s="9"/>
      <c r="GA177" s="9"/>
      <c r="GB177" s="9"/>
      <c r="GC177" s="9"/>
      <c r="GD177" s="9"/>
      <c r="GE177" s="9"/>
      <c r="GF177" s="9"/>
      <c r="GG177" s="9"/>
      <c r="GH177" s="9"/>
      <c r="GI177" s="9"/>
      <c r="GJ177" s="9"/>
      <c r="GK177" s="9"/>
      <c r="GL177" s="9"/>
    </row>
    <row r="178" spans="1:194" ht="16.2" customHeight="1" x14ac:dyDescent="0.2">
      <c r="D178" s="15"/>
      <c r="E178" s="15"/>
      <c r="F178" s="10"/>
      <c r="G178" s="42"/>
      <c r="H178" s="9"/>
      <c r="I178" s="42"/>
      <c r="J178" s="9"/>
      <c r="K178" s="9"/>
      <c r="L178" s="9"/>
      <c r="CU178" s="9"/>
      <c r="CV178" s="9"/>
      <c r="CW178" s="9"/>
      <c r="CX178" s="9"/>
      <c r="CY178" s="9"/>
      <c r="CZ178" s="9"/>
      <c r="DA178" s="9"/>
      <c r="DB178" s="9"/>
      <c r="DC178" s="9"/>
      <c r="DD178" s="9"/>
      <c r="DE178" s="9"/>
      <c r="DF178" s="9"/>
      <c r="DG178" s="9"/>
      <c r="DH178" s="9"/>
      <c r="DI178" s="9"/>
      <c r="DJ178" s="9"/>
      <c r="DK178" s="9"/>
      <c r="DL178" s="9"/>
      <c r="DM178" s="9"/>
      <c r="DN178" s="9"/>
      <c r="DO178" s="9"/>
      <c r="DP178" s="9"/>
      <c r="DQ178" s="9"/>
      <c r="DR178" s="9"/>
      <c r="DS178" s="9"/>
      <c r="DT178" s="9"/>
      <c r="DU178" s="9"/>
      <c r="DV178" s="9"/>
      <c r="DW178" s="9"/>
      <c r="DX178" s="9"/>
      <c r="DY178" s="9"/>
      <c r="DZ178" s="9"/>
      <c r="EA178" s="9"/>
      <c r="EB178" s="9"/>
      <c r="EC178" s="9"/>
      <c r="ED178" s="9"/>
      <c r="EE178" s="9"/>
      <c r="EF178" s="9"/>
      <c r="EG178" s="9"/>
      <c r="EH178" s="9"/>
      <c r="EI178" s="9"/>
      <c r="EJ178" s="9"/>
      <c r="EK178" s="9"/>
      <c r="EL178" s="9"/>
      <c r="EM178" s="9"/>
      <c r="EN178" s="9"/>
      <c r="EO178" s="9"/>
      <c r="EP178" s="9"/>
      <c r="EQ178" s="9"/>
      <c r="ER178" s="9"/>
      <c r="ES178" s="9"/>
      <c r="ET178" s="9"/>
      <c r="EU178" s="9"/>
      <c r="EV178" s="9"/>
      <c r="EW178" s="9"/>
      <c r="EX178" s="9"/>
      <c r="EY178" s="9"/>
      <c r="EZ178" s="9"/>
      <c r="FA178" s="9"/>
      <c r="FB178" s="9"/>
      <c r="FC178" s="9"/>
      <c r="FD178" s="9"/>
      <c r="FE178" s="9"/>
      <c r="FF178" s="9"/>
      <c r="FG178" s="9"/>
      <c r="FH178" s="9"/>
      <c r="FI178" s="9"/>
      <c r="FJ178" s="9"/>
      <c r="FK178" s="9"/>
      <c r="FL178" s="9"/>
      <c r="FM178" s="9"/>
      <c r="FN178" s="9"/>
      <c r="FO178" s="9"/>
      <c r="FP178" s="9"/>
      <c r="FQ178" s="9"/>
      <c r="FR178" s="9"/>
      <c r="FS178" s="9"/>
      <c r="FT178" s="9"/>
      <c r="FU178" s="9"/>
      <c r="FV178" s="9"/>
      <c r="FW178" s="9"/>
      <c r="FX178" s="9"/>
      <c r="FY178" s="9"/>
      <c r="FZ178" s="9"/>
      <c r="GA178" s="9"/>
      <c r="GB178" s="9"/>
      <c r="GC178" s="9"/>
      <c r="GD178" s="9"/>
      <c r="GE178" s="9"/>
      <c r="GF178" s="9"/>
      <c r="GG178" s="9"/>
      <c r="GH178" s="9"/>
      <c r="GI178" s="9"/>
      <c r="GJ178" s="9"/>
      <c r="GK178" s="9"/>
      <c r="GL178" s="9"/>
    </row>
    <row r="179" spans="1:194" ht="16.2" customHeight="1" x14ac:dyDescent="0.25">
      <c r="C179" s="12" t="s">
        <v>99</v>
      </c>
      <c r="D179" s="13" t="s">
        <v>69</v>
      </c>
      <c r="E179" s="13" t="s">
        <v>43</v>
      </c>
      <c r="F179" s="13" t="s">
        <v>93</v>
      </c>
      <c r="G179" s="74"/>
      <c r="H179" s="9"/>
      <c r="I179" s="42"/>
      <c r="J179" s="9"/>
      <c r="K179" s="9"/>
      <c r="L179" s="9"/>
      <c r="CU179" s="9"/>
      <c r="CV179" s="9"/>
      <c r="CW179" s="9"/>
      <c r="CX179" s="9"/>
      <c r="CY179" s="9"/>
      <c r="CZ179" s="9"/>
      <c r="DA179" s="9"/>
      <c r="DB179" s="9"/>
      <c r="DC179" s="9"/>
      <c r="DD179" s="9"/>
      <c r="DE179" s="9"/>
      <c r="DF179" s="9"/>
      <c r="DG179" s="9"/>
      <c r="DH179" s="9"/>
      <c r="DI179" s="9"/>
      <c r="DJ179" s="9"/>
      <c r="DK179" s="9"/>
      <c r="DL179" s="9"/>
      <c r="DM179" s="9"/>
      <c r="DN179" s="9"/>
      <c r="DO179" s="9"/>
      <c r="DP179" s="9"/>
      <c r="DQ179" s="9"/>
      <c r="DR179" s="9"/>
      <c r="DS179" s="9"/>
      <c r="DT179" s="9"/>
      <c r="DU179" s="9"/>
      <c r="DV179" s="9"/>
      <c r="DW179" s="9"/>
      <c r="DX179" s="9"/>
      <c r="DY179" s="9"/>
      <c r="DZ179" s="9"/>
      <c r="EA179" s="9"/>
      <c r="EB179" s="9"/>
      <c r="EC179" s="9"/>
      <c r="ED179" s="9"/>
      <c r="EE179" s="9"/>
      <c r="EF179" s="9"/>
      <c r="EG179" s="9"/>
      <c r="EH179" s="9"/>
      <c r="EI179" s="9"/>
      <c r="EJ179" s="9"/>
      <c r="EK179" s="9"/>
      <c r="EL179" s="9"/>
      <c r="EM179" s="9"/>
      <c r="EN179" s="9"/>
      <c r="EO179" s="9"/>
      <c r="EP179" s="9"/>
      <c r="EQ179" s="9"/>
      <c r="ER179" s="9"/>
      <c r="ES179" s="9"/>
      <c r="ET179" s="9"/>
      <c r="EU179" s="9"/>
      <c r="EV179" s="9"/>
      <c r="EW179" s="9"/>
      <c r="EX179" s="9"/>
      <c r="EY179" s="9"/>
      <c r="EZ179" s="9"/>
      <c r="FA179" s="9"/>
      <c r="FB179" s="9"/>
      <c r="FC179" s="9"/>
      <c r="FD179" s="9"/>
      <c r="FE179" s="9"/>
      <c r="FF179" s="9"/>
      <c r="FG179" s="9"/>
      <c r="FH179" s="9"/>
      <c r="FI179" s="9"/>
      <c r="FJ179" s="9"/>
      <c r="FK179" s="9"/>
      <c r="FL179" s="9"/>
      <c r="FM179" s="9"/>
      <c r="FN179" s="9"/>
      <c r="FO179" s="9"/>
      <c r="FP179" s="9"/>
      <c r="FQ179" s="9"/>
      <c r="FR179" s="9"/>
      <c r="FS179" s="9"/>
      <c r="FT179" s="9"/>
      <c r="FU179" s="9"/>
      <c r="FV179" s="9"/>
      <c r="FW179" s="9"/>
      <c r="FX179" s="9"/>
      <c r="FY179" s="9"/>
      <c r="FZ179" s="9"/>
      <c r="GA179" s="9"/>
      <c r="GB179" s="9"/>
      <c r="GC179" s="9"/>
      <c r="GD179" s="9"/>
      <c r="GE179" s="9"/>
      <c r="GF179" s="9"/>
      <c r="GG179" s="9"/>
      <c r="GH179" s="9"/>
      <c r="GI179" s="9"/>
      <c r="GJ179" s="9"/>
      <c r="GK179" s="9"/>
      <c r="GL179" s="9"/>
    </row>
    <row r="180" spans="1:194" ht="16.2" customHeight="1" x14ac:dyDescent="0.2">
      <c r="A180" s="14"/>
      <c r="C180" s="10" t="s">
        <v>100</v>
      </c>
      <c r="D180" s="10">
        <v>0</v>
      </c>
      <c r="E180" s="15">
        <v>0</v>
      </c>
      <c r="F180" s="15">
        <f>+D180*E180</f>
        <v>0</v>
      </c>
      <c r="G180" s="74"/>
      <c r="H180" s="9"/>
      <c r="I180" s="42"/>
      <c r="J180" s="9"/>
      <c r="K180" s="9"/>
      <c r="L180" s="9"/>
      <c r="CU180" s="9"/>
      <c r="CV180" s="9"/>
      <c r="CW180" s="9"/>
      <c r="CX180" s="9"/>
      <c r="CY180" s="9"/>
      <c r="CZ180" s="9"/>
      <c r="DA180" s="9"/>
      <c r="DB180" s="9"/>
      <c r="DC180" s="9"/>
      <c r="DD180" s="9"/>
      <c r="DE180" s="9"/>
      <c r="DF180" s="9"/>
      <c r="DG180" s="9"/>
      <c r="DH180" s="9"/>
      <c r="DI180" s="9"/>
      <c r="DJ180" s="9"/>
      <c r="DK180" s="9"/>
      <c r="DL180" s="9"/>
      <c r="DM180" s="9"/>
      <c r="DN180" s="9"/>
      <c r="DO180" s="9"/>
      <c r="DP180" s="9"/>
      <c r="DQ180" s="9"/>
      <c r="DR180" s="9"/>
      <c r="DS180" s="9"/>
      <c r="DT180" s="9"/>
      <c r="DU180" s="9"/>
      <c r="DV180" s="9"/>
      <c r="DW180" s="9"/>
      <c r="DX180" s="9"/>
      <c r="DY180" s="9"/>
      <c r="DZ180" s="9"/>
      <c r="EA180" s="9"/>
      <c r="EB180" s="9"/>
      <c r="EC180" s="9"/>
      <c r="ED180" s="9"/>
      <c r="EE180" s="9"/>
      <c r="EF180" s="9"/>
      <c r="EG180" s="9"/>
      <c r="EH180" s="9"/>
      <c r="EI180" s="9"/>
      <c r="EJ180" s="9"/>
      <c r="EK180" s="9"/>
      <c r="EL180" s="9"/>
      <c r="EM180" s="9"/>
      <c r="EN180" s="9"/>
      <c r="EO180" s="9"/>
      <c r="EP180" s="9"/>
      <c r="EQ180" s="9"/>
      <c r="ER180" s="9"/>
      <c r="ES180" s="9"/>
      <c r="ET180" s="9"/>
      <c r="EU180" s="9"/>
      <c r="EV180" s="9"/>
      <c r="EW180" s="9"/>
      <c r="EX180" s="9"/>
      <c r="EY180" s="9"/>
      <c r="EZ180" s="9"/>
      <c r="FA180" s="9"/>
      <c r="FB180" s="9"/>
      <c r="FC180" s="9"/>
      <c r="FD180" s="9"/>
      <c r="FE180" s="9"/>
      <c r="FF180" s="9"/>
      <c r="FG180" s="9"/>
      <c r="FH180" s="9"/>
      <c r="FI180" s="9"/>
      <c r="FJ180" s="9"/>
      <c r="FK180" s="9"/>
      <c r="FL180" s="9"/>
      <c r="FM180" s="9"/>
      <c r="FN180" s="9"/>
      <c r="FO180" s="9"/>
      <c r="FP180" s="9"/>
      <c r="FQ180" s="9"/>
      <c r="FR180" s="9"/>
      <c r="FS180" s="9"/>
      <c r="FT180" s="9"/>
      <c r="FU180" s="9"/>
      <c r="FV180" s="9"/>
      <c r="FW180" s="9"/>
      <c r="FX180" s="9"/>
      <c r="FY180" s="9"/>
      <c r="FZ180" s="9"/>
      <c r="GA180" s="9"/>
      <c r="GB180" s="9"/>
      <c r="GC180" s="9"/>
      <c r="GD180" s="9"/>
      <c r="GE180" s="9"/>
      <c r="GF180" s="9"/>
      <c r="GG180" s="9"/>
      <c r="GH180" s="9"/>
      <c r="GI180" s="9"/>
      <c r="GJ180" s="9"/>
      <c r="GK180" s="9"/>
      <c r="GL180" s="9"/>
    </row>
    <row r="181" spans="1:194" ht="16.2" customHeight="1" x14ac:dyDescent="0.2">
      <c r="A181" s="14"/>
      <c r="D181" s="10"/>
      <c r="E181" s="15"/>
      <c r="F181" s="15"/>
      <c r="G181" s="74"/>
      <c r="H181" s="9"/>
      <c r="I181" s="42"/>
      <c r="J181" s="9"/>
      <c r="K181" s="9"/>
      <c r="L181" s="9"/>
      <c r="CU181" s="9"/>
      <c r="CV181" s="9"/>
      <c r="CW181" s="9"/>
      <c r="CX181" s="9"/>
      <c r="CY181" s="9"/>
      <c r="CZ181" s="9"/>
      <c r="DA181" s="9"/>
      <c r="DB181" s="9"/>
      <c r="DC181" s="9"/>
      <c r="DD181" s="9"/>
      <c r="DE181" s="9"/>
      <c r="DF181" s="9"/>
      <c r="DG181" s="9"/>
      <c r="DH181" s="9"/>
      <c r="DI181" s="9"/>
      <c r="DJ181" s="9"/>
      <c r="DK181" s="9"/>
      <c r="DL181" s="9"/>
      <c r="DM181" s="9"/>
      <c r="DN181" s="9"/>
      <c r="DO181" s="9"/>
      <c r="DP181" s="9"/>
      <c r="DQ181" s="9"/>
      <c r="DR181" s="9"/>
      <c r="DS181" s="9"/>
      <c r="DT181" s="9"/>
      <c r="DU181" s="9"/>
      <c r="DV181" s="9"/>
      <c r="DW181" s="9"/>
      <c r="DX181" s="9"/>
      <c r="DY181" s="9"/>
      <c r="DZ181" s="9"/>
      <c r="EA181" s="9"/>
      <c r="EB181" s="9"/>
      <c r="EC181" s="9"/>
      <c r="ED181" s="9"/>
      <c r="EE181" s="9"/>
      <c r="EF181" s="9"/>
      <c r="EG181" s="9"/>
      <c r="EH181" s="9"/>
      <c r="EI181" s="9"/>
      <c r="EJ181" s="9"/>
      <c r="EK181" s="9"/>
      <c r="EL181" s="9"/>
      <c r="EM181" s="9"/>
      <c r="EN181" s="9"/>
      <c r="EO181" s="9"/>
      <c r="EP181" s="9"/>
      <c r="EQ181" s="9"/>
      <c r="ER181" s="9"/>
      <c r="ES181" s="9"/>
      <c r="ET181" s="9"/>
      <c r="EU181" s="9"/>
      <c r="EV181" s="9"/>
      <c r="EW181" s="9"/>
      <c r="EX181" s="9"/>
      <c r="EY181" s="9"/>
      <c r="EZ181" s="9"/>
      <c r="FA181" s="9"/>
      <c r="FB181" s="9"/>
      <c r="FC181" s="9"/>
      <c r="FD181" s="9"/>
      <c r="FE181" s="9"/>
      <c r="FF181" s="9"/>
      <c r="FG181" s="9"/>
      <c r="FH181" s="9"/>
      <c r="FI181" s="9"/>
      <c r="FJ181" s="9"/>
      <c r="FK181" s="9"/>
      <c r="FL181" s="9"/>
      <c r="FM181" s="9"/>
      <c r="FN181" s="9"/>
      <c r="FO181" s="9"/>
      <c r="FP181" s="9"/>
      <c r="FQ181" s="9"/>
      <c r="FR181" s="9"/>
      <c r="FS181" s="9"/>
      <c r="FT181" s="9"/>
      <c r="FU181" s="9"/>
      <c r="FV181" s="9"/>
      <c r="FW181" s="9"/>
      <c r="FX181" s="9"/>
      <c r="FY181" s="9"/>
      <c r="FZ181" s="9"/>
      <c r="GA181" s="9"/>
      <c r="GB181" s="9"/>
      <c r="GC181" s="9"/>
      <c r="GD181" s="9"/>
      <c r="GE181" s="9"/>
      <c r="GF181" s="9"/>
      <c r="GG181" s="9"/>
      <c r="GH181" s="9"/>
      <c r="GI181" s="9"/>
      <c r="GJ181" s="9"/>
      <c r="GK181" s="9"/>
      <c r="GL181" s="9"/>
    </row>
    <row r="182" spans="1:194" ht="16.2" customHeight="1" x14ac:dyDescent="0.2">
      <c r="A182" s="14"/>
      <c r="C182" s="10" t="s">
        <v>101</v>
      </c>
      <c r="D182" s="10">
        <v>0</v>
      </c>
      <c r="E182" s="15">
        <v>40</v>
      </c>
      <c r="F182" s="15">
        <f t="shared" ref="F182:F185" si="18">+D182*E182</f>
        <v>0</v>
      </c>
      <c r="G182" s="74"/>
      <c r="H182" s="9" t="s">
        <v>102</v>
      </c>
      <c r="I182" s="42"/>
      <c r="J182" s="9"/>
      <c r="K182" s="9"/>
      <c r="L182" s="9"/>
      <c r="CU182" s="9"/>
      <c r="CV182" s="9"/>
      <c r="CW182" s="9"/>
      <c r="CX182" s="9"/>
      <c r="CY182" s="9"/>
      <c r="CZ182" s="9"/>
      <c r="DA182" s="9"/>
      <c r="DB182" s="9"/>
      <c r="DC182" s="9"/>
      <c r="DD182" s="9"/>
      <c r="DE182" s="9"/>
      <c r="DF182" s="9"/>
      <c r="DG182" s="9"/>
      <c r="DH182" s="9"/>
      <c r="DI182" s="9"/>
      <c r="DJ182" s="9"/>
      <c r="DK182" s="9"/>
      <c r="DL182" s="9"/>
      <c r="DM182" s="9"/>
      <c r="DN182" s="9"/>
      <c r="DO182" s="9"/>
      <c r="DP182" s="9"/>
      <c r="DQ182" s="9"/>
      <c r="DR182" s="9"/>
      <c r="DS182" s="9"/>
      <c r="DT182" s="9"/>
      <c r="DU182" s="9"/>
      <c r="DV182" s="9"/>
      <c r="DW182" s="9"/>
      <c r="DX182" s="9"/>
      <c r="DY182" s="9"/>
      <c r="DZ182" s="9"/>
      <c r="EA182" s="9"/>
      <c r="EB182" s="9"/>
      <c r="EC182" s="9"/>
      <c r="ED182" s="9"/>
      <c r="EE182" s="9"/>
      <c r="EF182" s="9"/>
      <c r="EG182" s="9"/>
      <c r="EH182" s="9"/>
      <c r="EI182" s="9"/>
      <c r="EJ182" s="9"/>
      <c r="EK182" s="9"/>
      <c r="EL182" s="9"/>
      <c r="EM182" s="9"/>
      <c r="EN182" s="9"/>
      <c r="EO182" s="9"/>
      <c r="EP182" s="9"/>
      <c r="EQ182" s="9"/>
      <c r="ER182" s="9"/>
      <c r="ES182" s="9"/>
      <c r="ET182" s="9"/>
      <c r="EU182" s="9"/>
      <c r="EV182" s="9"/>
      <c r="EW182" s="9"/>
      <c r="EX182" s="9"/>
      <c r="EY182" s="9"/>
      <c r="EZ182" s="9"/>
      <c r="FA182" s="9"/>
      <c r="FB182" s="9"/>
      <c r="FC182" s="9"/>
      <c r="FD182" s="9"/>
      <c r="FE182" s="9"/>
      <c r="FF182" s="9"/>
      <c r="FG182" s="9"/>
      <c r="FH182" s="9"/>
      <c r="FI182" s="9"/>
      <c r="FJ182" s="9"/>
      <c r="FK182" s="9"/>
      <c r="FL182" s="9"/>
      <c r="FM182" s="9"/>
      <c r="FN182" s="9"/>
      <c r="FO182" s="9"/>
      <c r="FP182" s="9"/>
      <c r="FQ182" s="9"/>
      <c r="FR182" s="9"/>
      <c r="FS182" s="9"/>
      <c r="FT182" s="9"/>
      <c r="FU182" s="9"/>
      <c r="FV182" s="9"/>
      <c r="FW182" s="9"/>
      <c r="FX182" s="9"/>
      <c r="FY182" s="9"/>
      <c r="FZ182" s="9"/>
      <c r="GA182" s="9"/>
      <c r="GB182" s="9"/>
      <c r="GC182" s="9"/>
      <c r="GD182" s="9"/>
      <c r="GE182" s="9"/>
      <c r="GF182" s="9"/>
      <c r="GG182" s="9"/>
      <c r="GH182" s="9"/>
      <c r="GI182" s="9"/>
      <c r="GJ182" s="9"/>
      <c r="GK182" s="9"/>
      <c r="GL182" s="9"/>
    </row>
    <row r="183" spans="1:194" ht="16.2" customHeight="1" x14ac:dyDescent="0.2">
      <c r="C183" s="10" t="s">
        <v>16</v>
      </c>
      <c r="D183" s="10">
        <v>0</v>
      </c>
      <c r="E183" s="15">
        <v>14</v>
      </c>
      <c r="F183" s="15">
        <f t="shared" si="18"/>
        <v>0</v>
      </c>
      <c r="G183" s="74"/>
      <c r="H183" s="9" t="s">
        <v>75</v>
      </c>
      <c r="I183" s="42"/>
      <c r="J183" s="9"/>
      <c r="K183" s="9"/>
      <c r="L183" s="9"/>
      <c r="CU183" s="9"/>
      <c r="CV183" s="9"/>
      <c r="CW183" s="9"/>
      <c r="CX183" s="9"/>
      <c r="CY183" s="9"/>
      <c r="CZ183" s="9"/>
      <c r="DA183" s="9"/>
      <c r="DB183" s="9"/>
      <c r="DC183" s="9"/>
      <c r="DD183" s="9"/>
      <c r="DE183" s="9"/>
      <c r="DF183" s="9"/>
      <c r="DG183" s="9"/>
      <c r="DH183" s="9"/>
      <c r="DI183" s="9"/>
      <c r="DJ183" s="9"/>
      <c r="DK183" s="9"/>
      <c r="DL183" s="9"/>
      <c r="DM183" s="9"/>
      <c r="DN183" s="9"/>
      <c r="DO183" s="9"/>
      <c r="DP183" s="9"/>
      <c r="DQ183" s="9"/>
      <c r="DR183" s="9"/>
      <c r="DS183" s="9"/>
      <c r="DT183" s="9"/>
      <c r="DU183" s="9"/>
      <c r="DV183" s="9"/>
      <c r="DW183" s="9"/>
      <c r="DX183" s="9"/>
      <c r="DY183" s="9"/>
      <c r="DZ183" s="9"/>
      <c r="EA183" s="9"/>
      <c r="EB183" s="9"/>
      <c r="EC183" s="9"/>
      <c r="ED183" s="9"/>
      <c r="EE183" s="9"/>
      <c r="EF183" s="9"/>
      <c r="EG183" s="9"/>
      <c r="EH183" s="9"/>
      <c r="EI183" s="9"/>
      <c r="EJ183" s="9"/>
      <c r="EK183" s="9"/>
      <c r="EL183" s="9"/>
      <c r="EM183" s="9"/>
      <c r="EN183" s="9"/>
      <c r="EO183" s="9"/>
      <c r="EP183" s="9"/>
      <c r="EQ183" s="9"/>
      <c r="ER183" s="9"/>
      <c r="ES183" s="9"/>
      <c r="ET183" s="9"/>
      <c r="EU183" s="9"/>
      <c r="EV183" s="9"/>
      <c r="EW183" s="9"/>
      <c r="EX183" s="9"/>
      <c r="EY183" s="9"/>
      <c r="EZ183" s="9"/>
      <c r="FA183" s="9"/>
      <c r="FB183" s="9"/>
      <c r="FC183" s="9"/>
      <c r="FD183" s="9"/>
      <c r="FE183" s="9"/>
      <c r="FF183" s="9"/>
      <c r="FG183" s="9"/>
      <c r="FH183" s="9"/>
      <c r="FI183" s="9"/>
      <c r="FJ183" s="9"/>
      <c r="FK183" s="9"/>
      <c r="FL183" s="9"/>
      <c r="FM183" s="9"/>
      <c r="FN183" s="9"/>
      <c r="FO183" s="9"/>
      <c r="FP183" s="9"/>
      <c r="FQ183" s="9"/>
      <c r="FR183" s="9"/>
      <c r="FS183" s="9"/>
      <c r="FT183" s="9"/>
      <c r="FU183" s="9"/>
      <c r="FV183" s="9"/>
      <c r="FW183" s="9"/>
      <c r="FX183" s="9"/>
      <c r="FY183" s="9"/>
      <c r="FZ183" s="9"/>
      <c r="GA183" s="9"/>
      <c r="GB183" s="9"/>
      <c r="GC183" s="9"/>
      <c r="GD183" s="9"/>
      <c r="GE183" s="9"/>
      <c r="GF183" s="9"/>
      <c r="GG183" s="9"/>
      <c r="GH183" s="9"/>
      <c r="GI183" s="9"/>
      <c r="GJ183" s="9"/>
      <c r="GK183" s="9"/>
      <c r="GL183" s="9"/>
    </row>
    <row r="184" spans="1:194" ht="16.2" customHeight="1" x14ac:dyDescent="0.2">
      <c r="C184" s="10" t="s">
        <v>17</v>
      </c>
      <c r="D184" s="10">
        <v>0</v>
      </c>
      <c r="E184" s="15">
        <v>7</v>
      </c>
      <c r="F184" s="15">
        <f t="shared" si="18"/>
        <v>0</v>
      </c>
      <c r="G184" s="74"/>
      <c r="H184" s="9" t="s">
        <v>76</v>
      </c>
      <c r="I184" s="42"/>
      <c r="J184" s="9"/>
      <c r="K184" s="9"/>
      <c r="L184" s="9"/>
      <c r="CU184" s="9"/>
      <c r="CV184" s="9"/>
      <c r="CW184" s="9"/>
      <c r="CX184" s="9"/>
      <c r="CY184" s="9"/>
      <c r="CZ184" s="9"/>
      <c r="DA184" s="9"/>
      <c r="DB184" s="9"/>
      <c r="DC184" s="9"/>
      <c r="DD184" s="9"/>
      <c r="DE184" s="9"/>
      <c r="DF184" s="9"/>
      <c r="DG184" s="9"/>
      <c r="DH184" s="9"/>
      <c r="DI184" s="9"/>
      <c r="DJ184" s="9"/>
      <c r="DK184" s="9"/>
      <c r="DL184" s="9"/>
      <c r="DM184" s="9"/>
      <c r="DN184" s="9"/>
      <c r="DO184" s="9"/>
      <c r="DP184" s="9"/>
      <c r="DQ184" s="9"/>
      <c r="DR184" s="9"/>
      <c r="DS184" s="9"/>
      <c r="DT184" s="9"/>
      <c r="DU184" s="9"/>
      <c r="DV184" s="9"/>
      <c r="DW184" s="9"/>
      <c r="DX184" s="9"/>
      <c r="DY184" s="9"/>
      <c r="DZ184" s="9"/>
      <c r="EA184" s="9"/>
      <c r="EB184" s="9"/>
      <c r="EC184" s="9"/>
      <c r="ED184" s="9"/>
      <c r="EE184" s="9"/>
      <c r="EF184" s="9"/>
      <c r="EG184" s="9"/>
      <c r="EH184" s="9"/>
      <c r="EI184" s="9"/>
      <c r="EJ184" s="9"/>
      <c r="EK184" s="9"/>
      <c r="EL184" s="9"/>
      <c r="EM184" s="9"/>
      <c r="EN184" s="9"/>
      <c r="EO184" s="9"/>
      <c r="EP184" s="9"/>
      <c r="EQ184" s="9"/>
      <c r="ER184" s="9"/>
      <c r="ES184" s="9"/>
      <c r="ET184" s="9"/>
      <c r="EU184" s="9"/>
      <c r="EV184" s="9"/>
      <c r="EW184" s="9"/>
      <c r="EX184" s="9"/>
      <c r="EY184" s="9"/>
      <c r="EZ184" s="9"/>
      <c r="FA184" s="9"/>
      <c r="FB184" s="9"/>
      <c r="FC184" s="9"/>
      <c r="FD184" s="9"/>
      <c r="FE184" s="9"/>
      <c r="FF184" s="9"/>
      <c r="FG184" s="9"/>
      <c r="FH184" s="9"/>
      <c r="FI184" s="9"/>
      <c r="FJ184" s="9"/>
      <c r="FK184" s="9"/>
      <c r="FL184" s="9"/>
      <c r="FM184" s="9"/>
      <c r="FN184" s="9"/>
      <c r="FO184" s="9"/>
      <c r="FP184" s="9"/>
      <c r="FQ184" s="9"/>
      <c r="FR184" s="9"/>
      <c r="FS184" s="9"/>
      <c r="FT184" s="9"/>
      <c r="FU184" s="9"/>
      <c r="FV184" s="9"/>
      <c r="FW184" s="9"/>
      <c r="FX184" s="9"/>
      <c r="FY184" s="9"/>
      <c r="FZ184" s="9"/>
      <c r="GA184" s="9"/>
      <c r="GB184" s="9"/>
      <c r="GC184" s="9"/>
      <c r="GD184" s="9"/>
      <c r="GE184" s="9"/>
      <c r="GF184" s="9"/>
      <c r="GG184" s="9"/>
      <c r="GH184" s="9"/>
      <c r="GI184" s="9"/>
      <c r="GJ184" s="9"/>
      <c r="GK184" s="9"/>
      <c r="GL184" s="9"/>
    </row>
    <row r="185" spans="1:194" ht="16.2" customHeight="1" x14ac:dyDescent="0.2">
      <c r="C185" s="10" t="s">
        <v>18</v>
      </c>
      <c r="D185" s="10">
        <v>0</v>
      </c>
      <c r="E185" s="15">
        <v>1</v>
      </c>
      <c r="F185" s="15">
        <f t="shared" si="18"/>
        <v>0</v>
      </c>
      <c r="G185" s="74"/>
      <c r="H185" s="9"/>
      <c r="I185" s="42"/>
      <c r="J185" s="9"/>
      <c r="K185" s="9"/>
      <c r="L185" s="9"/>
      <c r="CU185" s="9"/>
      <c r="CV185" s="9"/>
      <c r="CW185" s="9"/>
      <c r="CX185" s="9"/>
      <c r="CY185" s="9"/>
      <c r="CZ185" s="9"/>
      <c r="DA185" s="9"/>
      <c r="DB185" s="9"/>
      <c r="DC185" s="9"/>
      <c r="DD185" s="9"/>
      <c r="DE185" s="9"/>
      <c r="DF185" s="9"/>
      <c r="DG185" s="9"/>
      <c r="DH185" s="9"/>
      <c r="DI185" s="9"/>
      <c r="DJ185" s="9"/>
      <c r="DK185" s="9"/>
      <c r="DL185" s="9"/>
      <c r="DM185" s="9"/>
      <c r="DN185" s="9"/>
      <c r="DO185" s="9"/>
      <c r="DP185" s="9"/>
      <c r="DQ185" s="9"/>
      <c r="DR185" s="9"/>
      <c r="DS185" s="9"/>
      <c r="DT185" s="9"/>
      <c r="DU185" s="9"/>
      <c r="DV185" s="9"/>
      <c r="DW185" s="9"/>
      <c r="DX185" s="9"/>
      <c r="DY185" s="9"/>
      <c r="DZ185" s="9"/>
      <c r="EA185" s="9"/>
      <c r="EB185" s="9"/>
      <c r="EC185" s="9"/>
      <c r="ED185" s="9"/>
      <c r="EE185" s="9"/>
      <c r="EF185" s="9"/>
      <c r="EG185" s="9"/>
      <c r="EH185" s="9"/>
      <c r="EI185" s="9"/>
      <c r="EJ185" s="9"/>
      <c r="EK185" s="9"/>
      <c r="EL185" s="9"/>
      <c r="EM185" s="9"/>
      <c r="EN185" s="9"/>
      <c r="EO185" s="9"/>
      <c r="EP185" s="9"/>
      <c r="EQ185" s="9"/>
      <c r="ER185" s="9"/>
      <c r="ES185" s="9"/>
      <c r="ET185" s="9"/>
      <c r="EU185" s="9"/>
      <c r="EV185" s="9"/>
      <c r="EW185" s="9"/>
      <c r="EX185" s="9"/>
      <c r="EY185" s="9"/>
      <c r="EZ185" s="9"/>
      <c r="FA185" s="9"/>
      <c r="FB185" s="9"/>
      <c r="FC185" s="9"/>
      <c r="FD185" s="9"/>
      <c r="FE185" s="9"/>
      <c r="FF185" s="9"/>
      <c r="FG185" s="9"/>
      <c r="FH185" s="9"/>
      <c r="FI185" s="9"/>
      <c r="FJ185" s="9"/>
      <c r="FK185" s="9"/>
      <c r="FL185" s="9"/>
      <c r="FM185" s="9"/>
      <c r="FN185" s="9"/>
      <c r="FO185" s="9"/>
      <c r="FP185" s="9"/>
      <c r="FQ185" s="9"/>
      <c r="FR185" s="9"/>
      <c r="FS185" s="9"/>
      <c r="FT185" s="9"/>
      <c r="FU185" s="9"/>
      <c r="FV185" s="9"/>
      <c r="FW185" s="9"/>
      <c r="FX185" s="9"/>
      <c r="FY185" s="9"/>
      <c r="FZ185" s="9"/>
      <c r="GA185" s="9"/>
      <c r="GB185" s="9"/>
      <c r="GC185" s="9"/>
      <c r="GD185" s="9"/>
      <c r="GE185" s="9"/>
      <c r="GF185" s="9"/>
      <c r="GG185" s="9"/>
      <c r="GH185" s="9"/>
      <c r="GI185" s="9"/>
      <c r="GJ185" s="9"/>
      <c r="GK185" s="9"/>
      <c r="GL185" s="9"/>
    </row>
    <row r="186" spans="1:194" ht="16.2" customHeight="1" x14ac:dyDescent="0.25">
      <c r="A186" s="16"/>
      <c r="B186" s="16"/>
      <c r="C186" s="16"/>
      <c r="D186" s="28"/>
      <c r="E186" s="75"/>
      <c r="F186" s="40"/>
      <c r="G186" s="74"/>
      <c r="H186" s="9"/>
      <c r="I186" s="42"/>
      <c r="J186" s="9"/>
      <c r="K186" s="9"/>
      <c r="L186" s="9"/>
      <c r="CU186" s="9"/>
      <c r="CV186" s="9"/>
      <c r="CW186" s="9"/>
      <c r="CX186" s="9"/>
      <c r="CY186" s="9"/>
      <c r="CZ186" s="9"/>
      <c r="DA186" s="9"/>
      <c r="DB186" s="9"/>
      <c r="DC186" s="9"/>
      <c r="DD186" s="9"/>
      <c r="DE186" s="9"/>
      <c r="DF186" s="9"/>
      <c r="DG186" s="9"/>
      <c r="DH186" s="9"/>
      <c r="DI186" s="9"/>
      <c r="DJ186" s="9"/>
      <c r="DK186" s="9"/>
      <c r="DL186" s="9"/>
      <c r="DM186" s="9"/>
      <c r="DN186" s="9"/>
      <c r="DO186" s="9"/>
      <c r="DP186" s="9"/>
      <c r="DQ186" s="9"/>
      <c r="DR186" s="9"/>
      <c r="DS186" s="9"/>
      <c r="DT186" s="9"/>
      <c r="DU186" s="9"/>
      <c r="DV186" s="9"/>
      <c r="DW186" s="9"/>
      <c r="DX186" s="9"/>
      <c r="DY186" s="9"/>
      <c r="DZ186" s="9"/>
      <c r="EA186" s="9"/>
      <c r="EB186" s="9"/>
      <c r="EC186" s="9"/>
      <c r="ED186" s="9"/>
      <c r="EE186" s="9"/>
      <c r="EF186" s="9"/>
      <c r="EG186" s="9"/>
      <c r="EH186" s="9"/>
      <c r="EI186" s="9"/>
      <c r="EJ186" s="9"/>
      <c r="EK186" s="9"/>
      <c r="EL186" s="9"/>
      <c r="EM186" s="9"/>
      <c r="EN186" s="9"/>
      <c r="EO186" s="9"/>
      <c r="EP186" s="9"/>
      <c r="EQ186" s="9"/>
      <c r="ER186" s="9"/>
      <c r="ES186" s="9"/>
      <c r="ET186" s="9"/>
      <c r="EU186" s="9"/>
      <c r="EV186" s="9"/>
      <c r="EW186" s="9"/>
      <c r="EX186" s="9"/>
      <c r="EY186" s="9"/>
      <c r="EZ186" s="9"/>
      <c r="FA186" s="9"/>
      <c r="FB186" s="9"/>
      <c r="FC186" s="9"/>
      <c r="FD186" s="9"/>
      <c r="FE186" s="9"/>
      <c r="FF186" s="9"/>
      <c r="FG186" s="9"/>
      <c r="FH186" s="9"/>
      <c r="FI186" s="9"/>
      <c r="FJ186" s="9"/>
      <c r="FK186" s="9"/>
      <c r="FL186" s="9"/>
      <c r="FM186" s="9"/>
      <c r="FN186" s="9"/>
      <c r="FO186" s="9"/>
      <c r="FP186" s="9"/>
      <c r="FQ186" s="9"/>
      <c r="FR186" s="9"/>
      <c r="FS186" s="9"/>
      <c r="FT186" s="9"/>
      <c r="FU186" s="9"/>
      <c r="FV186" s="9"/>
      <c r="FW186" s="9"/>
      <c r="FX186" s="9"/>
      <c r="FY186" s="9"/>
      <c r="FZ186" s="9"/>
      <c r="GA186" s="9"/>
      <c r="GB186" s="9"/>
      <c r="GC186" s="9"/>
      <c r="GD186" s="9"/>
      <c r="GE186" s="9"/>
      <c r="GF186" s="9"/>
      <c r="GG186" s="9"/>
      <c r="GH186" s="9"/>
      <c r="GI186" s="9"/>
      <c r="GJ186" s="9"/>
      <c r="GK186" s="9"/>
      <c r="GL186" s="9"/>
    </row>
    <row r="187" spans="1:194" ht="16.2" customHeight="1" x14ac:dyDescent="0.2">
      <c r="A187" s="14"/>
      <c r="C187" s="10" t="s">
        <v>103</v>
      </c>
      <c r="D187" s="10">
        <v>0</v>
      </c>
      <c r="E187" s="15">
        <v>79</v>
      </c>
      <c r="F187" s="15">
        <f t="shared" ref="F187:F190" si="19">+D187*E187</f>
        <v>0</v>
      </c>
      <c r="G187" s="42"/>
      <c r="H187" s="9" t="s">
        <v>104</v>
      </c>
      <c r="I187" s="42"/>
      <c r="J187" s="9"/>
      <c r="K187" s="9"/>
      <c r="L187" s="9"/>
      <c r="CU187" s="9"/>
      <c r="CV187" s="9"/>
      <c r="CW187" s="9"/>
      <c r="CX187" s="9"/>
      <c r="CY187" s="9"/>
      <c r="CZ187" s="9"/>
      <c r="DA187" s="9"/>
      <c r="DB187" s="9"/>
      <c r="DC187" s="9"/>
      <c r="DD187" s="9"/>
      <c r="DE187" s="9"/>
      <c r="DF187" s="9"/>
      <c r="DG187" s="9"/>
      <c r="DH187" s="9"/>
      <c r="DI187" s="9"/>
      <c r="DJ187" s="9"/>
      <c r="DK187" s="9"/>
      <c r="DL187" s="9"/>
      <c r="DM187" s="9"/>
      <c r="DN187" s="9"/>
      <c r="DO187" s="9"/>
      <c r="DP187" s="9"/>
      <c r="DQ187" s="9"/>
      <c r="DR187" s="9"/>
      <c r="DS187" s="9"/>
      <c r="DT187" s="9"/>
      <c r="DU187" s="9"/>
      <c r="DV187" s="9"/>
      <c r="DW187" s="9"/>
      <c r="DX187" s="9"/>
      <c r="DY187" s="9"/>
      <c r="DZ187" s="9"/>
      <c r="EA187" s="9"/>
      <c r="EB187" s="9"/>
      <c r="EC187" s="9"/>
      <c r="ED187" s="9"/>
      <c r="EE187" s="9"/>
      <c r="EF187" s="9"/>
      <c r="EG187" s="9"/>
      <c r="EH187" s="9"/>
      <c r="EI187" s="9"/>
      <c r="EJ187" s="9"/>
      <c r="EK187" s="9"/>
      <c r="EL187" s="9"/>
      <c r="EM187" s="9"/>
      <c r="EN187" s="9"/>
      <c r="EO187" s="9"/>
      <c r="EP187" s="9"/>
      <c r="EQ187" s="9"/>
      <c r="ER187" s="9"/>
      <c r="ES187" s="9"/>
      <c r="ET187" s="9"/>
      <c r="EU187" s="9"/>
      <c r="EV187" s="9"/>
      <c r="EW187" s="9"/>
      <c r="EX187" s="9"/>
      <c r="EY187" s="9"/>
      <c r="EZ187" s="9"/>
      <c r="FA187" s="9"/>
      <c r="FB187" s="9"/>
      <c r="FC187" s="9"/>
      <c r="FD187" s="9"/>
      <c r="FE187" s="9"/>
      <c r="FF187" s="9"/>
      <c r="FG187" s="9"/>
      <c r="FH187" s="9"/>
      <c r="FI187" s="9"/>
      <c r="FJ187" s="9"/>
      <c r="FK187" s="9"/>
      <c r="FL187" s="9"/>
      <c r="FM187" s="9"/>
      <c r="FN187" s="9"/>
      <c r="FO187" s="9"/>
      <c r="FP187" s="9"/>
      <c r="FQ187" s="9"/>
      <c r="FR187" s="9"/>
      <c r="FS187" s="9"/>
      <c r="FT187" s="9"/>
      <c r="FU187" s="9"/>
      <c r="FV187" s="9"/>
      <c r="FW187" s="9"/>
      <c r="FX187" s="9"/>
      <c r="FY187" s="9"/>
      <c r="FZ187" s="9"/>
      <c r="GA187" s="9"/>
      <c r="GB187" s="9"/>
      <c r="GC187" s="9"/>
      <c r="GD187" s="9"/>
      <c r="GE187" s="9"/>
      <c r="GF187" s="9"/>
      <c r="GG187" s="9"/>
      <c r="GH187" s="9"/>
      <c r="GI187" s="9"/>
      <c r="GJ187" s="9"/>
      <c r="GK187" s="9"/>
      <c r="GL187" s="9"/>
    </row>
    <row r="188" spans="1:194" ht="16.2" customHeight="1" x14ac:dyDescent="0.2">
      <c r="C188" s="10" t="s">
        <v>16</v>
      </c>
      <c r="D188" s="10">
        <v>0</v>
      </c>
      <c r="E188" s="15">
        <v>18</v>
      </c>
      <c r="F188" s="15">
        <f t="shared" si="19"/>
        <v>0</v>
      </c>
      <c r="G188" s="42"/>
      <c r="H188" s="9" t="s">
        <v>75</v>
      </c>
      <c r="I188" s="42"/>
      <c r="J188" s="9"/>
      <c r="K188" s="9"/>
      <c r="L188" s="9"/>
      <c r="CU188" s="9"/>
      <c r="CV188" s="9"/>
      <c r="CW188" s="9"/>
      <c r="CX188" s="9"/>
      <c r="CY188" s="9"/>
      <c r="CZ188" s="9"/>
      <c r="DA188" s="9"/>
      <c r="DB188" s="9"/>
      <c r="DC188" s="9"/>
      <c r="DD188" s="9"/>
      <c r="DE188" s="9"/>
      <c r="DF188" s="9"/>
      <c r="DG188" s="9"/>
      <c r="DH188" s="9"/>
      <c r="DI188" s="9"/>
      <c r="DJ188" s="9"/>
      <c r="DK188" s="9"/>
      <c r="DL188" s="9"/>
      <c r="DM188" s="9"/>
      <c r="DN188" s="9"/>
      <c r="DO188" s="9"/>
      <c r="DP188" s="9"/>
      <c r="DQ188" s="9"/>
      <c r="DR188" s="9"/>
      <c r="DS188" s="9"/>
      <c r="DT188" s="9"/>
      <c r="DU188" s="9"/>
      <c r="DV188" s="9"/>
      <c r="DW188" s="9"/>
      <c r="DX188" s="9"/>
      <c r="DY188" s="9"/>
      <c r="DZ188" s="9"/>
      <c r="EA188" s="9"/>
      <c r="EB188" s="9"/>
      <c r="EC188" s="9"/>
      <c r="ED188" s="9"/>
      <c r="EE188" s="9"/>
      <c r="EF188" s="9"/>
      <c r="EG188" s="9"/>
      <c r="EH188" s="9"/>
      <c r="EI188" s="9"/>
      <c r="EJ188" s="9"/>
      <c r="EK188" s="9"/>
      <c r="EL188" s="9"/>
      <c r="EM188" s="9"/>
      <c r="EN188" s="9"/>
      <c r="EO188" s="9"/>
      <c r="EP188" s="9"/>
      <c r="EQ188" s="9"/>
      <c r="ER188" s="9"/>
      <c r="ES188" s="9"/>
      <c r="ET188" s="9"/>
      <c r="EU188" s="9"/>
      <c r="EV188" s="9"/>
      <c r="EW188" s="9"/>
      <c r="EX188" s="9"/>
      <c r="EY188" s="9"/>
      <c r="EZ188" s="9"/>
      <c r="FA188" s="9"/>
      <c r="FB188" s="9"/>
      <c r="FC188" s="9"/>
      <c r="FD188" s="9"/>
      <c r="FE188" s="9"/>
      <c r="FF188" s="9"/>
      <c r="FG188" s="9"/>
      <c r="FH188" s="9"/>
      <c r="FI188" s="9"/>
      <c r="FJ188" s="9"/>
      <c r="FK188" s="9"/>
      <c r="FL188" s="9"/>
      <c r="FM188" s="9"/>
      <c r="FN188" s="9"/>
      <c r="FO188" s="9"/>
      <c r="FP188" s="9"/>
      <c r="FQ188" s="9"/>
      <c r="FR188" s="9"/>
      <c r="FS188" s="9"/>
      <c r="FT188" s="9"/>
      <c r="FU188" s="9"/>
      <c r="FV188" s="9"/>
      <c r="FW188" s="9"/>
      <c r="FX188" s="9"/>
      <c r="FY188" s="9"/>
      <c r="FZ188" s="9"/>
      <c r="GA188" s="9"/>
      <c r="GB188" s="9"/>
      <c r="GC188" s="9"/>
      <c r="GD188" s="9"/>
      <c r="GE188" s="9"/>
      <c r="GF188" s="9"/>
      <c r="GG188" s="9"/>
      <c r="GH188" s="9"/>
      <c r="GI188" s="9"/>
      <c r="GJ188" s="9"/>
      <c r="GK188" s="9"/>
      <c r="GL188" s="9"/>
    </row>
    <row r="189" spans="1:194" ht="16.2" customHeight="1" x14ac:dyDescent="0.2">
      <c r="C189" s="10" t="s">
        <v>17</v>
      </c>
      <c r="D189" s="10">
        <v>0</v>
      </c>
      <c r="E189" s="15">
        <v>9</v>
      </c>
      <c r="F189" s="15">
        <f t="shared" si="19"/>
        <v>0</v>
      </c>
      <c r="G189" s="42"/>
      <c r="H189" s="9" t="s">
        <v>76</v>
      </c>
      <c r="I189" s="42"/>
      <c r="J189" s="9"/>
      <c r="K189" s="9"/>
      <c r="L189" s="9"/>
      <c r="CU189" s="9"/>
      <c r="CV189" s="9"/>
      <c r="CW189" s="9"/>
      <c r="CX189" s="9"/>
      <c r="CY189" s="9"/>
      <c r="CZ189" s="9"/>
      <c r="DA189" s="9"/>
      <c r="DB189" s="9"/>
      <c r="DC189" s="9"/>
      <c r="DD189" s="9"/>
      <c r="DE189" s="9"/>
      <c r="DF189" s="9"/>
      <c r="DG189" s="9"/>
      <c r="DH189" s="9"/>
      <c r="DI189" s="9"/>
      <c r="DJ189" s="9"/>
      <c r="DK189" s="9"/>
      <c r="DL189" s="9"/>
      <c r="DM189" s="9"/>
      <c r="DN189" s="9"/>
      <c r="DO189" s="9"/>
      <c r="DP189" s="9"/>
      <c r="DQ189" s="9"/>
      <c r="DR189" s="9"/>
      <c r="DS189" s="9"/>
      <c r="DT189" s="9"/>
      <c r="DU189" s="9"/>
      <c r="DV189" s="9"/>
      <c r="DW189" s="9"/>
      <c r="DX189" s="9"/>
      <c r="DY189" s="9"/>
      <c r="DZ189" s="9"/>
      <c r="EA189" s="9"/>
      <c r="EB189" s="9"/>
      <c r="EC189" s="9"/>
      <c r="ED189" s="9"/>
      <c r="EE189" s="9"/>
      <c r="EF189" s="9"/>
      <c r="EG189" s="9"/>
      <c r="EH189" s="9"/>
      <c r="EI189" s="9"/>
      <c r="EJ189" s="9"/>
      <c r="EK189" s="9"/>
      <c r="EL189" s="9"/>
      <c r="EM189" s="9"/>
      <c r="EN189" s="9"/>
      <c r="EO189" s="9"/>
      <c r="EP189" s="9"/>
      <c r="EQ189" s="9"/>
      <c r="ER189" s="9"/>
      <c r="ES189" s="9"/>
      <c r="ET189" s="9"/>
      <c r="EU189" s="9"/>
      <c r="EV189" s="9"/>
      <c r="EW189" s="9"/>
      <c r="EX189" s="9"/>
      <c r="EY189" s="9"/>
      <c r="EZ189" s="9"/>
      <c r="FA189" s="9"/>
      <c r="FB189" s="9"/>
      <c r="FC189" s="9"/>
      <c r="FD189" s="9"/>
      <c r="FE189" s="9"/>
      <c r="FF189" s="9"/>
      <c r="FG189" s="9"/>
      <c r="FH189" s="9"/>
      <c r="FI189" s="9"/>
      <c r="FJ189" s="9"/>
      <c r="FK189" s="9"/>
      <c r="FL189" s="9"/>
      <c r="FM189" s="9"/>
      <c r="FN189" s="9"/>
      <c r="FO189" s="9"/>
      <c r="FP189" s="9"/>
      <c r="FQ189" s="9"/>
      <c r="FR189" s="9"/>
      <c r="FS189" s="9"/>
      <c r="FT189" s="9"/>
      <c r="FU189" s="9"/>
      <c r="FV189" s="9"/>
      <c r="FW189" s="9"/>
      <c r="FX189" s="9"/>
      <c r="FY189" s="9"/>
      <c r="FZ189" s="9"/>
      <c r="GA189" s="9"/>
      <c r="GB189" s="9"/>
      <c r="GC189" s="9"/>
      <c r="GD189" s="9"/>
      <c r="GE189" s="9"/>
      <c r="GF189" s="9"/>
      <c r="GG189" s="9"/>
      <c r="GH189" s="9"/>
      <c r="GI189" s="9"/>
      <c r="GJ189" s="9"/>
      <c r="GK189" s="9"/>
      <c r="GL189" s="9"/>
    </row>
    <row r="190" spans="1:194" ht="16.2" customHeight="1" x14ac:dyDescent="0.2">
      <c r="C190" s="10" t="s">
        <v>18</v>
      </c>
      <c r="D190" s="10">
        <v>0</v>
      </c>
      <c r="E190" s="15">
        <v>2</v>
      </c>
      <c r="F190" s="15">
        <f t="shared" si="19"/>
        <v>0</v>
      </c>
      <c r="G190" s="42"/>
      <c r="H190" s="9"/>
      <c r="I190" s="42"/>
      <c r="J190" s="9"/>
      <c r="K190" s="9"/>
      <c r="L190" s="9"/>
      <c r="CU190" s="9"/>
      <c r="CV190" s="9"/>
      <c r="CW190" s="9"/>
      <c r="CX190" s="9"/>
      <c r="CY190" s="9"/>
      <c r="CZ190" s="9"/>
      <c r="DA190" s="9"/>
      <c r="DB190" s="9"/>
      <c r="DC190" s="9"/>
      <c r="DD190" s="9"/>
      <c r="DE190" s="9"/>
      <c r="DF190" s="9"/>
      <c r="DG190" s="9"/>
      <c r="DH190" s="9"/>
      <c r="DI190" s="9"/>
      <c r="DJ190" s="9"/>
      <c r="DK190" s="9"/>
      <c r="DL190" s="9"/>
      <c r="DM190" s="9"/>
      <c r="DN190" s="9"/>
      <c r="DO190" s="9"/>
      <c r="DP190" s="9"/>
      <c r="DQ190" s="9"/>
      <c r="DR190" s="9"/>
      <c r="DS190" s="9"/>
      <c r="DT190" s="9"/>
      <c r="DU190" s="9"/>
      <c r="DV190" s="9"/>
      <c r="DW190" s="9"/>
      <c r="DX190" s="9"/>
      <c r="DY190" s="9"/>
      <c r="DZ190" s="9"/>
      <c r="EA190" s="9"/>
      <c r="EB190" s="9"/>
      <c r="EC190" s="9"/>
      <c r="ED190" s="9"/>
      <c r="EE190" s="9"/>
      <c r="EF190" s="9"/>
      <c r="EG190" s="9"/>
      <c r="EH190" s="9"/>
      <c r="EI190" s="9"/>
      <c r="EJ190" s="9"/>
      <c r="EK190" s="9"/>
      <c r="EL190" s="9"/>
      <c r="EM190" s="9"/>
      <c r="EN190" s="9"/>
      <c r="EO190" s="9"/>
      <c r="EP190" s="9"/>
      <c r="EQ190" s="9"/>
      <c r="ER190" s="9"/>
      <c r="ES190" s="9"/>
      <c r="ET190" s="9"/>
      <c r="EU190" s="9"/>
      <c r="EV190" s="9"/>
      <c r="EW190" s="9"/>
      <c r="EX190" s="9"/>
      <c r="EY190" s="9"/>
      <c r="EZ190" s="9"/>
      <c r="FA190" s="9"/>
      <c r="FB190" s="9"/>
      <c r="FC190" s="9"/>
      <c r="FD190" s="9"/>
      <c r="FE190" s="9"/>
      <c r="FF190" s="9"/>
      <c r="FG190" s="9"/>
      <c r="FH190" s="9"/>
      <c r="FI190" s="9"/>
      <c r="FJ190" s="9"/>
      <c r="FK190" s="9"/>
      <c r="FL190" s="9"/>
      <c r="FM190" s="9"/>
      <c r="FN190" s="9"/>
      <c r="FO190" s="9"/>
      <c r="FP190" s="9"/>
      <c r="FQ190" s="9"/>
      <c r="FR190" s="9"/>
      <c r="FS190" s="9"/>
      <c r="FT190" s="9"/>
      <c r="FU190" s="9"/>
      <c r="FV190" s="9"/>
      <c r="FW190" s="9"/>
      <c r="FX190" s="9"/>
      <c r="FY190" s="9"/>
      <c r="FZ190" s="9"/>
      <c r="GA190" s="9"/>
      <c r="GB190" s="9"/>
      <c r="GC190" s="9"/>
      <c r="GD190" s="9"/>
      <c r="GE190" s="9"/>
      <c r="GF190" s="9"/>
      <c r="GG190" s="9"/>
      <c r="GH190" s="9"/>
      <c r="GI190" s="9"/>
      <c r="GJ190" s="9"/>
      <c r="GK190" s="9"/>
      <c r="GL190" s="9"/>
    </row>
    <row r="191" spans="1:194" ht="16.2" customHeight="1" x14ac:dyDescent="0.25">
      <c r="C191" s="16"/>
      <c r="D191" s="28"/>
      <c r="E191" s="75"/>
      <c r="F191" s="40"/>
      <c r="G191" s="42"/>
      <c r="H191" s="9"/>
      <c r="I191" s="42"/>
      <c r="J191" s="9"/>
      <c r="K191" s="9"/>
      <c r="L191" s="9"/>
      <c r="CU191" s="9"/>
      <c r="CV191" s="9"/>
      <c r="CW191" s="9"/>
      <c r="CX191" s="9"/>
      <c r="CY191" s="9"/>
      <c r="CZ191" s="9"/>
      <c r="DA191" s="9"/>
      <c r="DB191" s="9"/>
      <c r="DC191" s="9"/>
      <c r="DD191" s="9"/>
      <c r="DE191" s="9"/>
      <c r="DF191" s="9"/>
      <c r="DG191" s="9"/>
      <c r="DH191" s="9"/>
      <c r="DI191" s="9"/>
      <c r="DJ191" s="9"/>
      <c r="DK191" s="9"/>
      <c r="DL191" s="9"/>
      <c r="DM191" s="9"/>
      <c r="DN191" s="9"/>
      <c r="DO191" s="9"/>
      <c r="DP191" s="9"/>
      <c r="DQ191" s="9"/>
      <c r="DR191" s="9"/>
      <c r="DS191" s="9"/>
      <c r="DT191" s="9"/>
      <c r="DU191" s="9"/>
      <c r="DV191" s="9"/>
      <c r="DW191" s="9"/>
      <c r="DX191" s="9"/>
      <c r="DY191" s="9"/>
      <c r="DZ191" s="9"/>
      <c r="EA191" s="9"/>
      <c r="EB191" s="9"/>
      <c r="EC191" s="9"/>
      <c r="ED191" s="9"/>
      <c r="EE191" s="9"/>
      <c r="EF191" s="9"/>
      <c r="EG191" s="9"/>
      <c r="EH191" s="9"/>
      <c r="EI191" s="9"/>
      <c r="EJ191" s="9"/>
      <c r="EK191" s="9"/>
      <c r="EL191" s="9"/>
      <c r="EM191" s="9"/>
      <c r="EN191" s="9"/>
      <c r="EO191" s="9"/>
      <c r="EP191" s="9"/>
      <c r="EQ191" s="9"/>
      <c r="ER191" s="9"/>
      <c r="ES191" s="9"/>
      <c r="ET191" s="9"/>
      <c r="EU191" s="9"/>
      <c r="EV191" s="9"/>
      <c r="EW191" s="9"/>
      <c r="EX191" s="9"/>
      <c r="EY191" s="9"/>
      <c r="EZ191" s="9"/>
      <c r="FA191" s="9"/>
      <c r="FB191" s="9"/>
      <c r="FC191" s="9"/>
      <c r="FD191" s="9"/>
      <c r="FE191" s="9"/>
      <c r="FF191" s="9"/>
      <c r="FG191" s="9"/>
      <c r="FH191" s="9"/>
      <c r="FI191" s="9"/>
      <c r="FJ191" s="9"/>
      <c r="FK191" s="9"/>
      <c r="FL191" s="9"/>
      <c r="FM191" s="9"/>
      <c r="FN191" s="9"/>
      <c r="FO191" s="9"/>
      <c r="FP191" s="9"/>
      <c r="FQ191" s="9"/>
      <c r="FR191" s="9"/>
      <c r="FS191" s="9"/>
      <c r="FT191" s="9"/>
      <c r="FU191" s="9"/>
      <c r="FV191" s="9"/>
      <c r="FW191" s="9"/>
      <c r="FX191" s="9"/>
      <c r="FY191" s="9"/>
      <c r="FZ191" s="9"/>
      <c r="GA191" s="9"/>
      <c r="GB191" s="9"/>
      <c r="GC191" s="9"/>
      <c r="GD191" s="9"/>
      <c r="GE191" s="9"/>
      <c r="GF191" s="9"/>
      <c r="GG191" s="9"/>
      <c r="GH191" s="9"/>
      <c r="GI191" s="9"/>
      <c r="GJ191" s="9"/>
      <c r="GK191" s="9"/>
      <c r="GL191" s="9"/>
    </row>
    <row r="192" spans="1:194" ht="16.2" customHeight="1" x14ac:dyDescent="0.2">
      <c r="C192" s="10" t="s">
        <v>105</v>
      </c>
      <c r="D192" s="10">
        <v>0</v>
      </c>
      <c r="E192" s="15">
        <v>159</v>
      </c>
      <c r="F192" s="15">
        <f t="shared" ref="F192:F195" si="20">+D192*E192</f>
        <v>0</v>
      </c>
      <c r="G192" s="42"/>
      <c r="H192" s="9" t="s">
        <v>106</v>
      </c>
      <c r="I192" s="42"/>
      <c r="J192" s="9"/>
      <c r="K192" s="9"/>
      <c r="L192" s="9"/>
      <c r="CU192" s="9"/>
      <c r="CV192" s="9"/>
      <c r="CW192" s="9"/>
      <c r="CX192" s="9"/>
      <c r="CY192" s="9"/>
      <c r="CZ192" s="9"/>
      <c r="DA192" s="9"/>
      <c r="DB192" s="9"/>
      <c r="DC192" s="9"/>
      <c r="DD192" s="9"/>
      <c r="DE192" s="9"/>
      <c r="DF192" s="9"/>
      <c r="DG192" s="9"/>
      <c r="DH192" s="9"/>
      <c r="DI192" s="9"/>
      <c r="DJ192" s="9"/>
      <c r="DK192" s="9"/>
      <c r="DL192" s="9"/>
      <c r="DM192" s="9"/>
      <c r="DN192" s="9"/>
      <c r="DO192" s="9"/>
      <c r="DP192" s="9"/>
      <c r="DQ192" s="9"/>
      <c r="DR192" s="9"/>
      <c r="DS192" s="9"/>
      <c r="DT192" s="9"/>
      <c r="DU192" s="9"/>
      <c r="DV192" s="9"/>
      <c r="DW192" s="9"/>
      <c r="DX192" s="9"/>
      <c r="DY192" s="9"/>
      <c r="DZ192" s="9"/>
      <c r="EA192" s="9"/>
      <c r="EB192" s="9"/>
      <c r="EC192" s="9"/>
      <c r="ED192" s="9"/>
      <c r="EE192" s="9"/>
      <c r="EF192" s="9"/>
      <c r="EG192" s="9"/>
      <c r="EH192" s="9"/>
      <c r="EI192" s="9"/>
      <c r="EJ192" s="9"/>
      <c r="EK192" s="9"/>
      <c r="EL192" s="9"/>
      <c r="EM192" s="9"/>
      <c r="EN192" s="9"/>
      <c r="EO192" s="9"/>
      <c r="EP192" s="9"/>
      <c r="EQ192" s="9"/>
      <c r="ER192" s="9"/>
      <c r="ES192" s="9"/>
      <c r="ET192" s="9"/>
      <c r="EU192" s="9"/>
      <c r="EV192" s="9"/>
      <c r="EW192" s="9"/>
      <c r="EX192" s="9"/>
      <c r="EY192" s="9"/>
      <c r="EZ192" s="9"/>
      <c r="FA192" s="9"/>
      <c r="FB192" s="9"/>
      <c r="FC192" s="9"/>
      <c r="FD192" s="9"/>
      <c r="FE192" s="9"/>
      <c r="FF192" s="9"/>
      <c r="FG192" s="9"/>
      <c r="FH192" s="9"/>
      <c r="FI192" s="9"/>
      <c r="FJ192" s="9"/>
      <c r="FK192" s="9"/>
      <c r="FL192" s="9"/>
      <c r="FM192" s="9"/>
      <c r="FN192" s="9"/>
      <c r="FO192" s="9"/>
      <c r="FP192" s="9"/>
      <c r="FQ192" s="9"/>
      <c r="FR192" s="9"/>
      <c r="FS192" s="9"/>
      <c r="FT192" s="9"/>
      <c r="FU192" s="9"/>
      <c r="FV192" s="9"/>
      <c r="FW192" s="9"/>
      <c r="FX192" s="9"/>
      <c r="FY192" s="9"/>
      <c r="FZ192" s="9"/>
      <c r="GA192" s="9"/>
      <c r="GB192" s="9"/>
      <c r="GC192" s="9"/>
      <c r="GD192" s="9"/>
      <c r="GE192" s="9"/>
      <c r="GF192" s="9"/>
      <c r="GG192" s="9"/>
      <c r="GH192" s="9"/>
      <c r="GI192" s="9"/>
      <c r="GJ192" s="9"/>
      <c r="GK192" s="9"/>
      <c r="GL192" s="9"/>
    </row>
    <row r="193" spans="1:194" ht="16.2" customHeight="1" x14ac:dyDescent="0.2">
      <c r="C193" s="10" t="s">
        <v>16</v>
      </c>
      <c r="D193" s="10">
        <v>0</v>
      </c>
      <c r="E193" s="15">
        <v>50</v>
      </c>
      <c r="F193" s="15">
        <f t="shared" si="20"/>
        <v>0</v>
      </c>
      <c r="G193" s="42"/>
      <c r="H193" s="9" t="s">
        <v>75</v>
      </c>
      <c r="I193" s="42"/>
      <c r="J193" s="9"/>
      <c r="K193" s="9"/>
      <c r="L193" s="9"/>
      <c r="CU193" s="9"/>
      <c r="CV193" s="9"/>
      <c r="CW193" s="9"/>
      <c r="CX193" s="9"/>
      <c r="CY193" s="9"/>
      <c r="CZ193" s="9"/>
      <c r="DA193" s="9"/>
      <c r="DB193" s="9"/>
      <c r="DC193" s="9"/>
      <c r="DD193" s="9"/>
      <c r="DE193" s="9"/>
      <c r="DF193" s="9"/>
      <c r="DG193" s="9"/>
      <c r="DH193" s="9"/>
      <c r="DI193" s="9"/>
      <c r="DJ193" s="9"/>
      <c r="DK193" s="9"/>
      <c r="DL193" s="9"/>
      <c r="DM193" s="9"/>
      <c r="DN193" s="9"/>
      <c r="DO193" s="9"/>
      <c r="DP193" s="9"/>
      <c r="DQ193" s="9"/>
      <c r="DR193" s="9"/>
      <c r="DS193" s="9"/>
      <c r="DT193" s="9"/>
      <c r="DU193" s="9"/>
      <c r="DV193" s="9"/>
      <c r="DW193" s="9"/>
      <c r="DX193" s="9"/>
      <c r="DY193" s="9"/>
      <c r="DZ193" s="9"/>
      <c r="EA193" s="9"/>
      <c r="EB193" s="9"/>
      <c r="EC193" s="9"/>
      <c r="ED193" s="9"/>
      <c r="EE193" s="9"/>
      <c r="EF193" s="9"/>
      <c r="EG193" s="9"/>
      <c r="EH193" s="9"/>
      <c r="EI193" s="9"/>
      <c r="EJ193" s="9"/>
      <c r="EK193" s="9"/>
      <c r="EL193" s="9"/>
      <c r="EM193" s="9"/>
      <c r="EN193" s="9"/>
      <c r="EO193" s="9"/>
      <c r="EP193" s="9"/>
      <c r="EQ193" s="9"/>
      <c r="ER193" s="9"/>
      <c r="ES193" s="9"/>
      <c r="ET193" s="9"/>
      <c r="EU193" s="9"/>
      <c r="EV193" s="9"/>
      <c r="EW193" s="9"/>
      <c r="EX193" s="9"/>
      <c r="EY193" s="9"/>
      <c r="EZ193" s="9"/>
      <c r="FA193" s="9"/>
      <c r="FB193" s="9"/>
      <c r="FC193" s="9"/>
      <c r="FD193" s="9"/>
      <c r="FE193" s="9"/>
      <c r="FF193" s="9"/>
      <c r="FG193" s="9"/>
      <c r="FH193" s="9"/>
      <c r="FI193" s="9"/>
      <c r="FJ193" s="9"/>
      <c r="FK193" s="9"/>
      <c r="FL193" s="9"/>
      <c r="FM193" s="9"/>
      <c r="FN193" s="9"/>
      <c r="FO193" s="9"/>
      <c r="FP193" s="9"/>
      <c r="FQ193" s="9"/>
      <c r="FR193" s="9"/>
      <c r="FS193" s="9"/>
      <c r="FT193" s="9"/>
      <c r="FU193" s="9"/>
      <c r="FV193" s="9"/>
      <c r="FW193" s="9"/>
      <c r="FX193" s="9"/>
      <c r="FY193" s="9"/>
      <c r="FZ193" s="9"/>
      <c r="GA193" s="9"/>
      <c r="GB193" s="9"/>
      <c r="GC193" s="9"/>
      <c r="GD193" s="9"/>
      <c r="GE193" s="9"/>
      <c r="GF193" s="9"/>
      <c r="GG193" s="9"/>
      <c r="GH193" s="9"/>
      <c r="GI193" s="9"/>
      <c r="GJ193" s="9"/>
      <c r="GK193" s="9"/>
      <c r="GL193" s="9"/>
    </row>
    <row r="194" spans="1:194" ht="16.2" customHeight="1" x14ac:dyDescent="0.2">
      <c r="C194" s="10" t="s">
        <v>17</v>
      </c>
      <c r="D194" s="10">
        <v>0</v>
      </c>
      <c r="E194" s="15">
        <v>25</v>
      </c>
      <c r="F194" s="15">
        <f t="shared" si="20"/>
        <v>0</v>
      </c>
      <c r="G194" s="42"/>
      <c r="H194" s="9" t="s">
        <v>76</v>
      </c>
      <c r="I194" s="42"/>
      <c r="J194" s="9"/>
      <c r="K194" s="9"/>
      <c r="L194" s="9"/>
      <c r="CU194" s="9"/>
      <c r="CV194" s="9"/>
      <c r="CW194" s="9"/>
      <c r="CX194" s="9"/>
      <c r="CY194" s="9"/>
      <c r="CZ194" s="9"/>
      <c r="DA194" s="9"/>
      <c r="DB194" s="9"/>
      <c r="DC194" s="9"/>
      <c r="DD194" s="9"/>
      <c r="DE194" s="9"/>
      <c r="DF194" s="9"/>
      <c r="DG194" s="9"/>
      <c r="DH194" s="9"/>
      <c r="DI194" s="9"/>
      <c r="DJ194" s="9"/>
      <c r="DK194" s="9"/>
      <c r="DL194" s="9"/>
      <c r="DM194" s="9"/>
      <c r="DN194" s="9"/>
      <c r="DO194" s="9"/>
      <c r="DP194" s="9"/>
      <c r="DQ194" s="9"/>
      <c r="DR194" s="9"/>
      <c r="DS194" s="9"/>
      <c r="DT194" s="9"/>
      <c r="DU194" s="9"/>
      <c r="DV194" s="9"/>
      <c r="DW194" s="9"/>
      <c r="DX194" s="9"/>
      <c r="DY194" s="9"/>
      <c r="DZ194" s="9"/>
      <c r="EA194" s="9"/>
      <c r="EB194" s="9"/>
      <c r="EC194" s="9"/>
      <c r="ED194" s="9"/>
      <c r="EE194" s="9"/>
      <c r="EF194" s="9"/>
      <c r="EG194" s="9"/>
      <c r="EH194" s="9"/>
      <c r="EI194" s="9"/>
      <c r="EJ194" s="9"/>
      <c r="EK194" s="9"/>
      <c r="EL194" s="9"/>
      <c r="EM194" s="9"/>
      <c r="EN194" s="9"/>
      <c r="EO194" s="9"/>
      <c r="EP194" s="9"/>
      <c r="EQ194" s="9"/>
      <c r="ER194" s="9"/>
      <c r="ES194" s="9"/>
      <c r="ET194" s="9"/>
      <c r="EU194" s="9"/>
      <c r="EV194" s="9"/>
      <c r="EW194" s="9"/>
      <c r="EX194" s="9"/>
      <c r="EY194" s="9"/>
      <c r="EZ194" s="9"/>
      <c r="FA194" s="9"/>
      <c r="FB194" s="9"/>
      <c r="FC194" s="9"/>
      <c r="FD194" s="9"/>
      <c r="FE194" s="9"/>
      <c r="FF194" s="9"/>
      <c r="FG194" s="9"/>
      <c r="FH194" s="9"/>
      <c r="FI194" s="9"/>
      <c r="FJ194" s="9"/>
      <c r="FK194" s="9"/>
      <c r="FL194" s="9"/>
      <c r="FM194" s="9"/>
      <c r="FN194" s="9"/>
      <c r="FO194" s="9"/>
      <c r="FP194" s="9"/>
      <c r="FQ194" s="9"/>
      <c r="FR194" s="9"/>
      <c r="FS194" s="9"/>
      <c r="FT194" s="9"/>
      <c r="FU194" s="9"/>
      <c r="FV194" s="9"/>
      <c r="FW194" s="9"/>
      <c r="FX194" s="9"/>
      <c r="FY194" s="9"/>
      <c r="FZ194" s="9"/>
      <c r="GA194" s="9"/>
      <c r="GB194" s="9"/>
      <c r="GC194" s="9"/>
      <c r="GD194" s="9"/>
      <c r="GE194" s="9"/>
      <c r="GF194" s="9"/>
      <c r="GG194" s="9"/>
      <c r="GH194" s="9"/>
      <c r="GI194" s="9"/>
      <c r="GJ194" s="9"/>
      <c r="GK194" s="9"/>
      <c r="GL194" s="9"/>
    </row>
    <row r="195" spans="1:194" ht="16.2" customHeight="1" x14ac:dyDescent="0.2">
      <c r="C195" s="10" t="s">
        <v>18</v>
      </c>
      <c r="D195" s="10">
        <v>0</v>
      </c>
      <c r="E195" s="15">
        <v>2</v>
      </c>
      <c r="F195" s="15">
        <f t="shared" si="20"/>
        <v>0</v>
      </c>
      <c r="G195" s="42"/>
      <c r="H195" s="9"/>
      <c r="I195" s="42"/>
      <c r="J195" s="9"/>
      <c r="K195" s="9"/>
      <c r="L195" s="9"/>
      <c r="CU195" s="9"/>
      <c r="CV195" s="9"/>
      <c r="CW195" s="9"/>
      <c r="CX195" s="9"/>
      <c r="CY195" s="9"/>
      <c r="CZ195" s="9"/>
      <c r="DA195" s="9"/>
      <c r="DB195" s="9"/>
      <c r="DC195" s="9"/>
      <c r="DD195" s="9"/>
      <c r="DE195" s="9"/>
      <c r="DF195" s="9"/>
      <c r="DG195" s="9"/>
      <c r="DH195" s="9"/>
      <c r="DI195" s="9"/>
      <c r="DJ195" s="9"/>
      <c r="DK195" s="9"/>
      <c r="DL195" s="9"/>
      <c r="DM195" s="9"/>
      <c r="DN195" s="9"/>
      <c r="DO195" s="9"/>
      <c r="DP195" s="9"/>
      <c r="DQ195" s="9"/>
      <c r="DR195" s="9"/>
      <c r="DS195" s="9"/>
      <c r="DT195" s="9"/>
      <c r="DU195" s="9"/>
      <c r="DV195" s="9"/>
      <c r="DW195" s="9"/>
      <c r="DX195" s="9"/>
      <c r="DY195" s="9"/>
      <c r="DZ195" s="9"/>
      <c r="EA195" s="9"/>
      <c r="EB195" s="9"/>
      <c r="EC195" s="9"/>
      <c r="ED195" s="9"/>
      <c r="EE195" s="9"/>
      <c r="EF195" s="9"/>
      <c r="EG195" s="9"/>
      <c r="EH195" s="9"/>
      <c r="EI195" s="9"/>
      <c r="EJ195" s="9"/>
      <c r="EK195" s="9"/>
      <c r="EL195" s="9"/>
      <c r="EM195" s="9"/>
      <c r="EN195" s="9"/>
      <c r="EO195" s="9"/>
      <c r="EP195" s="9"/>
      <c r="EQ195" s="9"/>
      <c r="ER195" s="9"/>
      <c r="ES195" s="9"/>
      <c r="ET195" s="9"/>
      <c r="EU195" s="9"/>
      <c r="EV195" s="9"/>
      <c r="EW195" s="9"/>
      <c r="EX195" s="9"/>
      <c r="EY195" s="9"/>
      <c r="EZ195" s="9"/>
      <c r="FA195" s="9"/>
      <c r="FB195" s="9"/>
      <c r="FC195" s="9"/>
      <c r="FD195" s="9"/>
      <c r="FE195" s="9"/>
      <c r="FF195" s="9"/>
      <c r="FG195" s="9"/>
      <c r="FH195" s="9"/>
      <c r="FI195" s="9"/>
      <c r="FJ195" s="9"/>
      <c r="FK195" s="9"/>
      <c r="FL195" s="9"/>
      <c r="FM195" s="9"/>
      <c r="FN195" s="9"/>
      <c r="FO195" s="9"/>
      <c r="FP195" s="9"/>
      <c r="FQ195" s="9"/>
      <c r="FR195" s="9"/>
      <c r="FS195" s="9"/>
      <c r="FT195" s="9"/>
      <c r="FU195" s="9"/>
      <c r="FV195" s="9"/>
      <c r="FW195" s="9"/>
      <c r="FX195" s="9"/>
      <c r="FY195" s="9"/>
      <c r="FZ195" s="9"/>
      <c r="GA195" s="9"/>
      <c r="GB195" s="9"/>
      <c r="GC195" s="9"/>
      <c r="GD195" s="9"/>
      <c r="GE195" s="9"/>
      <c r="GF195" s="9"/>
      <c r="GG195" s="9"/>
      <c r="GH195" s="9"/>
      <c r="GI195" s="9"/>
      <c r="GJ195" s="9"/>
      <c r="GK195" s="9"/>
      <c r="GL195" s="9"/>
    </row>
    <row r="196" spans="1:194" ht="16.2" customHeight="1" x14ac:dyDescent="0.25">
      <c r="C196" s="16"/>
      <c r="D196" s="28"/>
      <c r="E196" s="75"/>
      <c r="F196" s="40"/>
      <c r="G196" s="42"/>
      <c r="H196" s="9"/>
      <c r="I196" s="42"/>
      <c r="J196" s="9"/>
      <c r="K196" s="9"/>
      <c r="L196" s="9"/>
      <c r="CU196" s="9"/>
      <c r="CV196" s="9"/>
      <c r="CW196" s="9"/>
      <c r="CX196" s="9"/>
      <c r="CY196" s="9"/>
      <c r="CZ196" s="9"/>
      <c r="DA196" s="9"/>
      <c r="DB196" s="9"/>
      <c r="DC196" s="9"/>
      <c r="DD196" s="9"/>
      <c r="DE196" s="9"/>
      <c r="DF196" s="9"/>
      <c r="DG196" s="9"/>
      <c r="DH196" s="9"/>
      <c r="DI196" s="9"/>
      <c r="DJ196" s="9"/>
      <c r="DK196" s="9"/>
      <c r="DL196" s="9"/>
      <c r="DM196" s="9"/>
      <c r="DN196" s="9"/>
      <c r="DO196" s="9"/>
      <c r="DP196" s="9"/>
      <c r="DQ196" s="9"/>
      <c r="DR196" s="9"/>
      <c r="DS196" s="9"/>
      <c r="DT196" s="9"/>
      <c r="DU196" s="9"/>
      <c r="DV196" s="9"/>
      <c r="DW196" s="9"/>
      <c r="DX196" s="9"/>
      <c r="DY196" s="9"/>
      <c r="DZ196" s="9"/>
      <c r="EA196" s="9"/>
      <c r="EB196" s="9"/>
      <c r="EC196" s="9"/>
      <c r="ED196" s="9"/>
      <c r="EE196" s="9"/>
      <c r="EF196" s="9"/>
      <c r="EG196" s="9"/>
      <c r="EH196" s="9"/>
      <c r="EI196" s="9"/>
      <c r="EJ196" s="9"/>
      <c r="EK196" s="9"/>
      <c r="EL196" s="9"/>
      <c r="EM196" s="9"/>
      <c r="EN196" s="9"/>
      <c r="EO196" s="9"/>
      <c r="EP196" s="9"/>
      <c r="EQ196" s="9"/>
      <c r="ER196" s="9"/>
      <c r="ES196" s="9"/>
      <c r="ET196" s="9"/>
      <c r="EU196" s="9"/>
      <c r="EV196" s="9"/>
      <c r="EW196" s="9"/>
      <c r="EX196" s="9"/>
      <c r="EY196" s="9"/>
      <c r="EZ196" s="9"/>
      <c r="FA196" s="9"/>
      <c r="FB196" s="9"/>
      <c r="FC196" s="9"/>
      <c r="FD196" s="9"/>
      <c r="FE196" s="9"/>
      <c r="FF196" s="9"/>
      <c r="FG196" s="9"/>
      <c r="FH196" s="9"/>
      <c r="FI196" s="9"/>
      <c r="FJ196" s="9"/>
      <c r="FK196" s="9"/>
      <c r="FL196" s="9"/>
      <c r="FM196" s="9"/>
      <c r="FN196" s="9"/>
      <c r="FO196" s="9"/>
      <c r="FP196" s="9"/>
      <c r="FQ196" s="9"/>
      <c r="FR196" s="9"/>
      <c r="FS196" s="9"/>
      <c r="FT196" s="9"/>
      <c r="FU196" s="9"/>
      <c r="FV196" s="9"/>
      <c r="FW196" s="9"/>
      <c r="FX196" s="9"/>
      <c r="FY196" s="9"/>
      <c r="FZ196" s="9"/>
      <c r="GA196" s="9"/>
      <c r="GB196" s="9"/>
      <c r="GC196" s="9"/>
      <c r="GD196" s="9"/>
      <c r="GE196" s="9"/>
      <c r="GF196" s="9"/>
      <c r="GG196" s="9"/>
      <c r="GH196" s="9"/>
      <c r="GI196" s="9"/>
      <c r="GJ196" s="9"/>
      <c r="GK196" s="9"/>
      <c r="GL196" s="9"/>
    </row>
    <row r="197" spans="1:194" ht="16.2" customHeight="1" x14ac:dyDescent="0.2">
      <c r="C197" s="10" t="s">
        <v>107</v>
      </c>
      <c r="D197" s="10">
        <v>0</v>
      </c>
      <c r="E197" s="15">
        <v>265</v>
      </c>
      <c r="F197" s="15">
        <f t="shared" ref="F197:F200" si="21">+D197*E197</f>
        <v>0</v>
      </c>
      <c r="G197" s="42"/>
      <c r="H197" s="9" t="s">
        <v>108</v>
      </c>
      <c r="I197" s="42"/>
      <c r="J197" s="9"/>
      <c r="K197" s="9"/>
      <c r="L197" s="9"/>
      <c r="CU197" s="9"/>
      <c r="CV197" s="9"/>
      <c r="CW197" s="9"/>
      <c r="CX197" s="9"/>
      <c r="CY197" s="9"/>
      <c r="CZ197" s="9"/>
      <c r="DA197" s="9"/>
      <c r="DB197" s="9"/>
      <c r="DC197" s="9"/>
      <c r="DD197" s="9"/>
      <c r="DE197" s="9"/>
      <c r="DF197" s="9"/>
      <c r="DG197" s="9"/>
      <c r="DH197" s="9"/>
      <c r="DI197" s="9"/>
      <c r="DJ197" s="9"/>
      <c r="DK197" s="9"/>
      <c r="DL197" s="9"/>
      <c r="DM197" s="9"/>
      <c r="DN197" s="9"/>
      <c r="DO197" s="9"/>
      <c r="DP197" s="9"/>
      <c r="DQ197" s="9"/>
      <c r="DR197" s="9"/>
      <c r="DS197" s="9"/>
      <c r="DT197" s="9"/>
      <c r="DU197" s="9"/>
      <c r="DV197" s="9"/>
      <c r="DW197" s="9"/>
      <c r="DX197" s="9"/>
      <c r="DY197" s="9"/>
      <c r="DZ197" s="9"/>
      <c r="EA197" s="9"/>
      <c r="EB197" s="9"/>
      <c r="EC197" s="9"/>
      <c r="ED197" s="9"/>
      <c r="EE197" s="9"/>
      <c r="EF197" s="9"/>
      <c r="EG197" s="9"/>
      <c r="EH197" s="9"/>
      <c r="EI197" s="9"/>
      <c r="EJ197" s="9"/>
      <c r="EK197" s="9"/>
      <c r="EL197" s="9"/>
      <c r="EM197" s="9"/>
      <c r="EN197" s="9"/>
      <c r="EO197" s="9"/>
      <c r="EP197" s="9"/>
      <c r="EQ197" s="9"/>
      <c r="ER197" s="9"/>
      <c r="ES197" s="9"/>
      <c r="ET197" s="9"/>
      <c r="EU197" s="9"/>
      <c r="EV197" s="9"/>
      <c r="EW197" s="9"/>
      <c r="EX197" s="9"/>
      <c r="EY197" s="9"/>
      <c r="EZ197" s="9"/>
      <c r="FA197" s="9"/>
      <c r="FB197" s="9"/>
      <c r="FC197" s="9"/>
      <c r="FD197" s="9"/>
      <c r="FE197" s="9"/>
      <c r="FF197" s="9"/>
      <c r="FG197" s="9"/>
      <c r="FH197" s="9"/>
      <c r="FI197" s="9"/>
      <c r="FJ197" s="9"/>
      <c r="FK197" s="9"/>
      <c r="FL197" s="9"/>
      <c r="FM197" s="9"/>
      <c r="FN197" s="9"/>
      <c r="FO197" s="9"/>
      <c r="FP197" s="9"/>
      <c r="FQ197" s="9"/>
      <c r="FR197" s="9"/>
      <c r="FS197" s="9"/>
      <c r="FT197" s="9"/>
      <c r="FU197" s="9"/>
      <c r="FV197" s="9"/>
      <c r="FW197" s="9"/>
      <c r="FX197" s="9"/>
      <c r="FY197" s="9"/>
      <c r="FZ197" s="9"/>
      <c r="GA197" s="9"/>
      <c r="GB197" s="9"/>
      <c r="GC197" s="9"/>
      <c r="GD197" s="9"/>
      <c r="GE197" s="9"/>
      <c r="GF197" s="9"/>
      <c r="GG197" s="9"/>
      <c r="GH197" s="9"/>
      <c r="GI197" s="9"/>
      <c r="GJ197" s="9"/>
      <c r="GK197" s="9"/>
      <c r="GL197" s="9"/>
    </row>
    <row r="198" spans="1:194" ht="16.2" customHeight="1" x14ac:dyDescent="0.2">
      <c r="C198" s="10" t="s">
        <v>16</v>
      </c>
      <c r="D198" s="10">
        <v>0</v>
      </c>
      <c r="E198" s="15">
        <v>90</v>
      </c>
      <c r="F198" s="15">
        <f t="shared" si="21"/>
        <v>0</v>
      </c>
      <c r="G198" s="42"/>
      <c r="H198" s="9" t="s">
        <v>75</v>
      </c>
      <c r="I198" s="42"/>
      <c r="J198" s="9"/>
      <c r="K198" s="9"/>
      <c r="L198" s="9"/>
      <c r="CU198" s="9"/>
      <c r="CV198" s="9"/>
      <c r="CW198" s="9"/>
      <c r="CX198" s="9"/>
      <c r="CY198" s="9"/>
      <c r="CZ198" s="9"/>
      <c r="DA198" s="9"/>
      <c r="DB198" s="9"/>
      <c r="DC198" s="9"/>
      <c r="DD198" s="9"/>
      <c r="DE198" s="9"/>
      <c r="DF198" s="9"/>
      <c r="DG198" s="9"/>
      <c r="DH198" s="9"/>
      <c r="DI198" s="9"/>
      <c r="DJ198" s="9"/>
      <c r="DK198" s="9"/>
      <c r="DL198" s="9"/>
      <c r="DM198" s="9"/>
      <c r="DN198" s="9"/>
      <c r="DO198" s="9"/>
      <c r="DP198" s="9"/>
      <c r="DQ198" s="9"/>
      <c r="DR198" s="9"/>
      <c r="DS198" s="9"/>
      <c r="DT198" s="9"/>
      <c r="DU198" s="9"/>
      <c r="DV198" s="9"/>
      <c r="DW198" s="9"/>
      <c r="DX198" s="9"/>
      <c r="DY198" s="9"/>
      <c r="DZ198" s="9"/>
      <c r="EA198" s="9"/>
      <c r="EB198" s="9"/>
      <c r="EC198" s="9"/>
      <c r="ED198" s="9"/>
      <c r="EE198" s="9"/>
      <c r="EF198" s="9"/>
      <c r="EG198" s="9"/>
      <c r="EH198" s="9"/>
      <c r="EI198" s="9"/>
      <c r="EJ198" s="9"/>
      <c r="EK198" s="9"/>
      <c r="EL198" s="9"/>
      <c r="EM198" s="9"/>
      <c r="EN198" s="9"/>
      <c r="EO198" s="9"/>
      <c r="EP198" s="9"/>
      <c r="EQ198" s="9"/>
      <c r="ER198" s="9"/>
      <c r="ES198" s="9"/>
      <c r="ET198" s="9"/>
      <c r="EU198" s="9"/>
      <c r="EV198" s="9"/>
      <c r="EW198" s="9"/>
      <c r="EX198" s="9"/>
      <c r="EY198" s="9"/>
      <c r="EZ198" s="9"/>
      <c r="FA198" s="9"/>
      <c r="FB198" s="9"/>
      <c r="FC198" s="9"/>
      <c r="FD198" s="9"/>
      <c r="FE198" s="9"/>
      <c r="FF198" s="9"/>
      <c r="FG198" s="9"/>
      <c r="FH198" s="9"/>
      <c r="FI198" s="9"/>
      <c r="FJ198" s="9"/>
      <c r="FK198" s="9"/>
      <c r="FL198" s="9"/>
      <c r="FM198" s="9"/>
      <c r="FN198" s="9"/>
      <c r="FO198" s="9"/>
      <c r="FP198" s="9"/>
      <c r="FQ198" s="9"/>
      <c r="FR198" s="9"/>
      <c r="FS198" s="9"/>
      <c r="FT198" s="9"/>
      <c r="FU198" s="9"/>
      <c r="FV198" s="9"/>
      <c r="FW198" s="9"/>
      <c r="FX198" s="9"/>
      <c r="FY198" s="9"/>
      <c r="FZ198" s="9"/>
      <c r="GA198" s="9"/>
      <c r="GB198" s="9"/>
      <c r="GC198" s="9"/>
      <c r="GD198" s="9"/>
      <c r="GE198" s="9"/>
      <c r="GF198" s="9"/>
      <c r="GG198" s="9"/>
      <c r="GH198" s="9"/>
      <c r="GI198" s="9"/>
      <c r="GJ198" s="9"/>
      <c r="GK198" s="9"/>
      <c r="GL198" s="9"/>
    </row>
    <row r="199" spans="1:194" ht="16.2" customHeight="1" x14ac:dyDescent="0.2">
      <c r="C199" s="10" t="s">
        <v>17</v>
      </c>
      <c r="D199" s="10">
        <v>0</v>
      </c>
      <c r="E199" s="15">
        <v>45</v>
      </c>
      <c r="F199" s="15">
        <f t="shared" si="21"/>
        <v>0</v>
      </c>
      <c r="G199" s="42"/>
      <c r="H199" s="9" t="s">
        <v>76</v>
      </c>
      <c r="I199" s="42"/>
      <c r="J199" s="9"/>
      <c r="K199" s="9"/>
      <c r="L199" s="9"/>
      <c r="CU199" s="9"/>
      <c r="CV199" s="9"/>
      <c r="CW199" s="9"/>
      <c r="CX199" s="9"/>
      <c r="CY199" s="9"/>
      <c r="CZ199" s="9"/>
      <c r="DA199" s="9"/>
      <c r="DB199" s="9"/>
      <c r="DC199" s="9"/>
      <c r="DD199" s="9"/>
      <c r="DE199" s="9"/>
      <c r="DF199" s="9"/>
      <c r="DG199" s="9"/>
      <c r="DH199" s="9"/>
      <c r="DI199" s="9"/>
      <c r="DJ199" s="9"/>
      <c r="DK199" s="9"/>
      <c r="DL199" s="9"/>
      <c r="DM199" s="9"/>
      <c r="DN199" s="9"/>
      <c r="DO199" s="9"/>
      <c r="DP199" s="9"/>
      <c r="DQ199" s="9"/>
      <c r="DR199" s="9"/>
      <c r="DS199" s="9"/>
      <c r="DT199" s="9"/>
      <c r="DU199" s="9"/>
      <c r="DV199" s="9"/>
      <c r="DW199" s="9"/>
      <c r="DX199" s="9"/>
      <c r="DY199" s="9"/>
      <c r="DZ199" s="9"/>
      <c r="EA199" s="9"/>
      <c r="EB199" s="9"/>
      <c r="EC199" s="9"/>
      <c r="ED199" s="9"/>
      <c r="EE199" s="9"/>
      <c r="EF199" s="9"/>
      <c r="EG199" s="9"/>
      <c r="EH199" s="9"/>
      <c r="EI199" s="9"/>
      <c r="EJ199" s="9"/>
      <c r="EK199" s="9"/>
      <c r="EL199" s="9"/>
      <c r="EM199" s="9"/>
      <c r="EN199" s="9"/>
      <c r="EO199" s="9"/>
      <c r="EP199" s="9"/>
      <c r="EQ199" s="9"/>
      <c r="ER199" s="9"/>
      <c r="ES199" s="9"/>
      <c r="ET199" s="9"/>
      <c r="EU199" s="9"/>
      <c r="EV199" s="9"/>
      <c r="EW199" s="9"/>
      <c r="EX199" s="9"/>
      <c r="EY199" s="9"/>
      <c r="EZ199" s="9"/>
      <c r="FA199" s="9"/>
      <c r="FB199" s="9"/>
      <c r="FC199" s="9"/>
      <c r="FD199" s="9"/>
      <c r="FE199" s="9"/>
      <c r="FF199" s="9"/>
      <c r="FG199" s="9"/>
      <c r="FH199" s="9"/>
      <c r="FI199" s="9"/>
      <c r="FJ199" s="9"/>
      <c r="FK199" s="9"/>
      <c r="FL199" s="9"/>
      <c r="FM199" s="9"/>
      <c r="FN199" s="9"/>
      <c r="FO199" s="9"/>
      <c r="FP199" s="9"/>
      <c r="FQ199" s="9"/>
      <c r="FR199" s="9"/>
      <c r="FS199" s="9"/>
      <c r="FT199" s="9"/>
      <c r="FU199" s="9"/>
      <c r="FV199" s="9"/>
      <c r="FW199" s="9"/>
      <c r="FX199" s="9"/>
      <c r="FY199" s="9"/>
      <c r="FZ199" s="9"/>
      <c r="GA199" s="9"/>
      <c r="GB199" s="9"/>
      <c r="GC199" s="9"/>
      <c r="GD199" s="9"/>
      <c r="GE199" s="9"/>
      <c r="GF199" s="9"/>
      <c r="GG199" s="9"/>
      <c r="GH199" s="9"/>
      <c r="GI199" s="9"/>
      <c r="GJ199" s="9"/>
      <c r="GK199" s="9"/>
      <c r="GL199" s="9"/>
    </row>
    <row r="200" spans="1:194" ht="16.2" customHeight="1" x14ac:dyDescent="0.2">
      <c r="C200" s="10" t="s">
        <v>18</v>
      </c>
      <c r="D200" s="10">
        <v>0</v>
      </c>
      <c r="E200" s="15">
        <v>9</v>
      </c>
      <c r="F200" s="15">
        <f t="shared" si="21"/>
        <v>0</v>
      </c>
      <c r="G200" s="42"/>
      <c r="H200" s="9"/>
      <c r="I200" s="42"/>
      <c r="J200" s="9"/>
      <c r="K200" s="9"/>
      <c r="L200" s="9"/>
      <c r="CU200" s="9"/>
      <c r="CV200" s="9"/>
      <c r="CW200" s="9"/>
      <c r="CX200" s="9"/>
      <c r="CY200" s="9"/>
      <c r="CZ200" s="9"/>
      <c r="DA200" s="9"/>
      <c r="DB200" s="9"/>
      <c r="DC200" s="9"/>
      <c r="DD200" s="9"/>
      <c r="DE200" s="9"/>
      <c r="DF200" s="9"/>
      <c r="DG200" s="9"/>
      <c r="DH200" s="9"/>
      <c r="DI200" s="9"/>
      <c r="DJ200" s="9"/>
      <c r="DK200" s="9"/>
      <c r="DL200" s="9"/>
      <c r="DM200" s="9"/>
      <c r="DN200" s="9"/>
      <c r="DO200" s="9"/>
      <c r="DP200" s="9"/>
      <c r="DQ200" s="9"/>
      <c r="DR200" s="9"/>
      <c r="DS200" s="9"/>
      <c r="DT200" s="9"/>
      <c r="DU200" s="9"/>
      <c r="DV200" s="9"/>
      <c r="DW200" s="9"/>
      <c r="DX200" s="9"/>
      <c r="DY200" s="9"/>
      <c r="DZ200" s="9"/>
      <c r="EA200" s="9"/>
      <c r="EB200" s="9"/>
      <c r="EC200" s="9"/>
      <c r="ED200" s="9"/>
      <c r="EE200" s="9"/>
      <c r="EF200" s="9"/>
      <c r="EG200" s="9"/>
      <c r="EH200" s="9"/>
      <c r="EI200" s="9"/>
      <c r="EJ200" s="9"/>
      <c r="EK200" s="9"/>
      <c r="EL200" s="9"/>
      <c r="EM200" s="9"/>
      <c r="EN200" s="9"/>
      <c r="EO200" s="9"/>
      <c r="EP200" s="9"/>
      <c r="EQ200" s="9"/>
      <c r="ER200" s="9"/>
      <c r="ES200" s="9"/>
      <c r="ET200" s="9"/>
      <c r="EU200" s="9"/>
      <c r="EV200" s="9"/>
      <c r="EW200" s="9"/>
      <c r="EX200" s="9"/>
      <c r="EY200" s="9"/>
      <c r="EZ200" s="9"/>
      <c r="FA200" s="9"/>
      <c r="FB200" s="9"/>
      <c r="FC200" s="9"/>
      <c r="FD200" s="9"/>
      <c r="FE200" s="9"/>
      <c r="FF200" s="9"/>
      <c r="FG200" s="9"/>
      <c r="FH200" s="9"/>
      <c r="FI200" s="9"/>
      <c r="FJ200" s="9"/>
      <c r="FK200" s="9"/>
      <c r="FL200" s="9"/>
      <c r="FM200" s="9"/>
      <c r="FN200" s="9"/>
      <c r="FO200" s="9"/>
      <c r="FP200" s="9"/>
      <c r="FQ200" s="9"/>
      <c r="FR200" s="9"/>
      <c r="FS200" s="9"/>
      <c r="FT200" s="9"/>
      <c r="FU200" s="9"/>
      <c r="FV200" s="9"/>
      <c r="FW200" s="9"/>
      <c r="FX200" s="9"/>
      <c r="FY200" s="9"/>
      <c r="FZ200" s="9"/>
      <c r="GA200" s="9"/>
      <c r="GB200" s="9"/>
      <c r="GC200" s="9"/>
      <c r="GD200" s="9"/>
      <c r="GE200" s="9"/>
      <c r="GF200" s="9"/>
      <c r="GG200" s="9"/>
      <c r="GH200" s="9"/>
      <c r="GI200" s="9"/>
      <c r="GJ200" s="9"/>
      <c r="GK200" s="9"/>
      <c r="GL200" s="9"/>
    </row>
    <row r="201" spans="1:194" ht="16.2" customHeight="1" x14ac:dyDescent="0.25">
      <c r="A201" s="16" t="s">
        <v>26</v>
      </c>
      <c r="B201" s="16"/>
      <c r="C201" s="16"/>
      <c r="D201" s="28"/>
      <c r="E201" s="75"/>
      <c r="F201" s="40">
        <f>SUM(F180:F200)</f>
        <v>0</v>
      </c>
      <c r="G201" s="42"/>
      <c r="H201" s="9"/>
      <c r="I201" s="42"/>
      <c r="J201" s="9"/>
      <c r="K201" s="9"/>
      <c r="L201" s="9"/>
      <c r="CU201" s="9"/>
      <c r="CV201" s="9"/>
      <c r="CW201" s="9"/>
      <c r="CX201" s="9"/>
      <c r="CY201" s="9"/>
      <c r="CZ201" s="9"/>
      <c r="DA201" s="9"/>
      <c r="DB201" s="9"/>
      <c r="DC201" s="9"/>
      <c r="DD201" s="9"/>
      <c r="DE201" s="9"/>
      <c r="DF201" s="9"/>
      <c r="DG201" s="9"/>
      <c r="DH201" s="9"/>
      <c r="DI201" s="9"/>
      <c r="DJ201" s="9"/>
      <c r="DK201" s="9"/>
      <c r="DL201" s="9"/>
      <c r="DM201" s="9"/>
      <c r="DN201" s="9"/>
      <c r="DO201" s="9"/>
      <c r="DP201" s="9"/>
      <c r="DQ201" s="9"/>
      <c r="DR201" s="9"/>
      <c r="DS201" s="9"/>
      <c r="DT201" s="9"/>
      <c r="DU201" s="9"/>
      <c r="DV201" s="9"/>
      <c r="DW201" s="9"/>
      <c r="DX201" s="9"/>
      <c r="DY201" s="9"/>
      <c r="DZ201" s="9"/>
      <c r="EA201" s="9"/>
      <c r="EB201" s="9"/>
      <c r="EC201" s="9"/>
      <c r="ED201" s="9"/>
      <c r="EE201" s="9"/>
      <c r="EF201" s="9"/>
      <c r="EG201" s="9"/>
      <c r="EH201" s="9"/>
      <c r="EI201" s="9"/>
      <c r="EJ201" s="9"/>
      <c r="EK201" s="9"/>
      <c r="EL201" s="9"/>
      <c r="EM201" s="9"/>
      <c r="EN201" s="9"/>
      <c r="EO201" s="9"/>
      <c r="EP201" s="9"/>
      <c r="EQ201" s="9"/>
      <c r="ER201" s="9"/>
      <c r="ES201" s="9"/>
      <c r="ET201" s="9"/>
      <c r="EU201" s="9"/>
      <c r="EV201" s="9"/>
      <c r="EW201" s="9"/>
      <c r="EX201" s="9"/>
      <c r="EY201" s="9"/>
      <c r="EZ201" s="9"/>
      <c r="FA201" s="9"/>
      <c r="FB201" s="9"/>
      <c r="FC201" s="9"/>
      <c r="FD201" s="9"/>
      <c r="FE201" s="9"/>
      <c r="FF201" s="9"/>
      <c r="FG201" s="9"/>
      <c r="FH201" s="9"/>
      <c r="FI201" s="9"/>
      <c r="FJ201" s="9"/>
      <c r="FK201" s="9"/>
      <c r="FL201" s="9"/>
      <c r="FM201" s="9"/>
      <c r="FN201" s="9"/>
      <c r="FO201" s="9"/>
      <c r="FP201" s="9"/>
      <c r="FQ201" s="9"/>
      <c r="FR201" s="9"/>
      <c r="FS201" s="9"/>
      <c r="FT201" s="9"/>
      <c r="FU201" s="9"/>
      <c r="FV201" s="9"/>
      <c r="FW201" s="9"/>
      <c r="FX201" s="9"/>
      <c r="FY201" s="9"/>
      <c r="FZ201" s="9"/>
      <c r="GA201" s="9"/>
      <c r="GB201" s="9"/>
      <c r="GC201" s="9"/>
      <c r="GD201" s="9"/>
      <c r="GE201" s="9"/>
      <c r="GF201" s="9"/>
      <c r="GG201" s="9"/>
      <c r="GH201" s="9"/>
      <c r="GI201" s="9"/>
      <c r="GJ201" s="9"/>
      <c r="GK201" s="9"/>
      <c r="GL201" s="9"/>
    </row>
    <row r="202" spans="1:194" ht="16.2" customHeight="1" x14ac:dyDescent="0.3">
      <c r="D202" s="10"/>
      <c r="E202" s="10"/>
      <c r="F202" s="10"/>
      <c r="G202" s="10"/>
      <c r="H202" s="9"/>
    </row>
    <row r="203" spans="1:194" ht="16.2" customHeight="1" x14ac:dyDescent="0.3">
      <c r="C203" s="12" t="s">
        <v>56</v>
      </c>
      <c r="D203" s="13" t="s">
        <v>69</v>
      </c>
      <c r="E203" s="13" t="s">
        <v>43</v>
      </c>
      <c r="F203" s="13" t="s">
        <v>93</v>
      </c>
      <c r="G203" s="13"/>
      <c r="H203" s="9"/>
      <c r="I203" s="60"/>
      <c r="K203" s="60"/>
      <c r="L203" s="61"/>
      <c r="M203" s="37"/>
      <c r="N203" s="62"/>
      <c r="P203" s="62"/>
    </row>
    <row r="204" spans="1:194" ht="16.2" customHeight="1" x14ac:dyDescent="0.3">
      <c r="A204" s="14" t="s">
        <v>5</v>
      </c>
      <c r="B204" s="10" t="s">
        <v>6</v>
      </c>
      <c r="C204" s="10" t="s">
        <v>37</v>
      </c>
      <c r="D204" s="10">
        <v>0</v>
      </c>
      <c r="E204" s="51">
        <v>260</v>
      </c>
      <c r="F204" s="15">
        <f t="shared" ref="F204:F211" si="22">+D204*E204</f>
        <v>0</v>
      </c>
      <c r="G204" s="15"/>
      <c r="H204" s="9"/>
      <c r="I204" s="63"/>
      <c r="K204" s="4"/>
      <c r="M204" s="64"/>
      <c r="N204" s="64"/>
      <c r="P204" s="65"/>
    </row>
    <row r="205" spans="1:194" ht="16.2" customHeight="1" x14ac:dyDescent="0.3">
      <c r="A205" s="14" t="s">
        <v>8</v>
      </c>
      <c r="B205" s="10" t="s">
        <v>9</v>
      </c>
      <c r="C205" s="10" t="s">
        <v>37</v>
      </c>
      <c r="D205" s="10">
        <v>0</v>
      </c>
      <c r="E205" s="51">
        <v>205</v>
      </c>
      <c r="F205" s="15">
        <f t="shared" si="22"/>
        <v>0</v>
      </c>
      <c r="G205" s="15"/>
      <c r="H205" s="9"/>
      <c r="I205" s="63"/>
      <c r="K205" s="4"/>
      <c r="M205" s="64"/>
      <c r="N205" s="64"/>
      <c r="P205" s="65"/>
    </row>
    <row r="206" spans="1:194" ht="16.2" customHeight="1" x14ac:dyDescent="0.3">
      <c r="A206" s="14" t="s">
        <v>10</v>
      </c>
      <c r="B206" s="10" t="s">
        <v>11</v>
      </c>
      <c r="C206" s="10" t="s">
        <v>37</v>
      </c>
      <c r="D206" s="10">
        <v>0</v>
      </c>
      <c r="E206" s="51">
        <v>145</v>
      </c>
      <c r="F206" s="15">
        <f t="shared" si="22"/>
        <v>0</v>
      </c>
      <c r="G206" s="15"/>
      <c r="H206" s="9"/>
      <c r="I206" s="63"/>
      <c r="K206" s="4"/>
      <c r="M206" s="64"/>
      <c r="N206" s="64"/>
      <c r="P206" s="65"/>
    </row>
    <row r="207" spans="1:194" ht="16.2" customHeight="1" x14ac:dyDescent="0.3">
      <c r="A207" s="14" t="s">
        <v>12</v>
      </c>
      <c r="B207" s="10" t="s">
        <v>13</v>
      </c>
      <c r="C207" s="10" t="s">
        <v>37</v>
      </c>
      <c r="D207" s="10">
        <v>0</v>
      </c>
      <c r="E207" s="51">
        <v>95</v>
      </c>
      <c r="F207" s="15">
        <f t="shared" si="22"/>
        <v>0</v>
      </c>
      <c r="G207" s="15"/>
      <c r="H207" s="9"/>
      <c r="I207" s="63"/>
      <c r="K207" s="4"/>
      <c r="M207" s="64"/>
      <c r="N207" s="64"/>
      <c r="P207" s="65"/>
    </row>
    <row r="208" spans="1:194" ht="16.2" customHeight="1" x14ac:dyDescent="0.3">
      <c r="A208" s="14" t="s">
        <v>14</v>
      </c>
      <c r="B208" s="10" t="s">
        <v>15</v>
      </c>
      <c r="C208" s="10" t="s">
        <v>37</v>
      </c>
      <c r="D208" s="10">
        <v>0</v>
      </c>
      <c r="E208" s="51">
        <v>50</v>
      </c>
      <c r="F208" s="15">
        <f t="shared" si="22"/>
        <v>0</v>
      </c>
      <c r="G208" s="15"/>
      <c r="H208" s="9"/>
      <c r="I208" s="63"/>
      <c r="K208" s="4"/>
      <c r="M208" s="64"/>
      <c r="N208" s="64"/>
      <c r="P208" s="65"/>
    </row>
    <row r="209" spans="1:16" ht="16.2" customHeight="1" x14ac:dyDescent="0.3">
      <c r="C209" s="10" t="s">
        <v>16</v>
      </c>
      <c r="D209" s="10">
        <v>0</v>
      </c>
      <c r="E209" s="51">
        <v>26</v>
      </c>
      <c r="F209" s="15">
        <f t="shared" si="22"/>
        <v>0</v>
      </c>
      <c r="G209" s="15"/>
      <c r="H209" s="9"/>
      <c r="I209" s="63"/>
      <c r="K209" s="4"/>
      <c r="M209" s="64"/>
      <c r="N209" s="64"/>
      <c r="P209" s="65"/>
    </row>
    <row r="210" spans="1:16" ht="16.2" customHeight="1" x14ac:dyDescent="0.3">
      <c r="C210" s="10" t="s">
        <v>17</v>
      </c>
      <c r="D210" s="10">
        <v>0</v>
      </c>
      <c r="E210" s="51">
        <v>14</v>
      </c>
      <c r="F210" s="15">
        <f t="shared" si="22"/>
        <v>0</v>
      </c>
      <c r="G210" s="15"/>
      <c r="H210" s="9"/>
      <c r="I210" s="63"/>
      <c r="K210" s="4"/>
      <c r="M210" s="64"/>
      <c r="N210" s="64"/>
      <c r="P210" s="65"/>
    </row>
    <row r="211" spans="1:16" ht="16.2" customHeight="1" x14ac:dyDescent="0.3">
      <c r="C211" s="10" t="s">
        <v>18</v>
      </c>
      <c r="D211" s="10">
        <v>0</v>
      </c>
      <c r="E211" s="51">
        <v>7</v>
      </c>
      <c r="F211" s="15">
        <f t="shared" si="22"/>
        <v>0</v>
      </c>
      <c r="G211" s="15"/>
      <c r="H211" s="9"/>
      <c r="I211" s="63"/>
      <c r="K211" s="4"/>
      <c r="M211" s="64"/>
      <c r="N211" s="64"/>
      <c r="P211" s="65"/>
    </row>
    <row r="212" spans="1:16" ht="16.2" customHeight="1" x14ac:dyDescent="0.3">
      <c r="A212" s="16" t="s">
        <v>26</v>
      </c>
      <c r="B212" s="16"/>
      <c r="C212" s="16"/>
      <c r="D212" s="28"/>
      <c r="E212" s="10"/>
      <c r="F212" s="40">
        <f>SUM(F204:F211)</f>
        <v>0</v>
      </c>
      <c r="G212" s="10"/>
      <c r="H212" s="9"/>
    </row>
    <row r="213" spans="1:16" ht="16.2" customHeight="1" x14ac:dyDescent="0.3">
      <c r="D213" s="10"/>
      <c r="E213" s="10"/>
      <c r="F213" s="10"/>
      <c r="G213" s="10"/>
      <c r="H213" s="9"/>
    </row>
    <row r="214" spans="1:16" ht="16.2" customHeight="1" x14ac:dyDescent="0.3">
      <c r="C214" s="12" t="s">
        <v>57</v>
      </c>
      <c r="D214" s="13" t="s">
        <v>69</v>
      </c>
      <c r="E214" s="13" t="s">
        <v>43</v>
      </c>
      <c r="F214" s="13" t="s">
        <v>93</v>
      </c>
      <c r="G214" s="13"/>
      <c r="H214" s="9"/>
      <c r="I214" s="60"/>
      <c r="K214" s="60"/>
      <c r="L214" s="61"/>
      <c r="M214" s="37"/>
      <c r="N214" s="62"/>
      <c r="P214" s="62"/>
    </row>
    <row r="215" spans="1:16" ht="16.2" customHeight="1" x14ac:dyDescent="0.3">
      <c r="A215" s="14" t="s">
        <v>5</v>
      </c>
      <c r="B215" s="10" t="s">
        <v>6</v>
      </c>
      <c r="C215" s="10" t="s">
        <v>38</v>
      </c>
      <c r="D215" s="10">
        <v>0</v>
      </c>
      <c r="E215" s="51">
        <v>150</v>
      </c>
      <c r="F215" s="15">
        <f t="shared" ref="F215:F222" si="23">+D215*E215</f>
        <v>0</v>
      </c>
      <c r="G215" s="15"/>
      <c r="H215" s="9" t="s">
        <v>86</v>
      </c>
      <c r="I215" s="63"/>
      <c r="K215" s="4"/>
      <c r="M215" s="64"/>
      <c r="N215" s="64"/>
      <c r="P215" s="65"/>
    </row>
    <row r="216" spans="1:16" ht="16.2" customHeight="1" x14ac:dyDescent="0.3">
      <c r="A216" s="14" t="s">
        <v>8</v>
      </c>
      <c r="B216" s="10" t="s">
        <v>9</v>
      </c>
      <c r="C216" s="10" t="s">
        <v>38</v>
      </c>
      <c r="D216" s="10">
        <v>0</v>
      </c>
      <c r="E216" s="51">
        <v>115</v>
      </c>
      <c r="F216" s="15">
        <f t="shared" si="23"/>
        <v>0</v>
      </c>
      <c r="G216" s="15"/>
      <c r="H216" s="9" t="s">
        <v>86</v>
      </c>
      <c r="I216" s="63"/>
      <c r="K216" s="4"/>
      <c r="M216" s="64"/>
      <c r="N216" s="64"/>
      <c r="P216" s="65"/>
    </row>
    <row r="217" spans="1:16" ht="16.2" customHeight="1" x14ac:dyDescent="0.3">
      <c r="A217" s="14" t="s">
        <v>10</v>
      </c>
      <c r="B217" s="10" t="s">
        <v>11</v>
      </c>
      <c r="C217" s="10" t="s">
        <v>38</v>
      </c>
      <c r="D217" s="10">
        <v>0</v>
      </c>
      <c r="E217" s="51">
        <v>80</v>
      </c>
      <c r="F217" s="15">
        <f t="shared" si="23"/>
        <v>0</v>
      </c>
      <c r="G217" s="15"/>
      <c r="H217" s="9" t="s">
        <v>86</v>
      </c>
      <c r="I217" s="63"/>
      <c r="K217" s="4"/>
      <c r="M217" s="64"/>
      <c r="N217" s="64"/>
      <c r="P217" s="65"/>
    </row>
    <row r="218" spans="1:16" ht="16.2" customHeight="1" x14ac:dyDescent="0.3">
      <c r="A218" s="14" t="s">
        <v>12</v>
      </c>
      <c r="B218" s="10" t="s">
        <v>13</v>
      </c>
      <c r="C218" s="10" t="s">
        <v>38</v>
      </c>
      <c r="D218" s="10">
        <v>0</v>
      </c>
      <c r="E218" s="51">
        <v>45</v>
      </c>
      <c r="F218" s="15">
        <f t="shared" si="23"/>
        <v>0</v>
      </c>
      <c r="G218" s="15"/>
      <c r="H218" s="9" t="s">
        <v>86</v>
      </c>
      <c r="I218" s="63"/>
      <c r="K218" s="4"/>
      <c r="M218" s="64"/>
      <c r="N218" s="64"/>
      <c r="P218" s="65"/>
    </row>
    <row r="219" spans="1:16" ht="16.2" customHeight="1" x14ac:dyDescent="0.3">
      <c r="A219" s="14" t="s">
        <v>14</v>
      </c>
      <c r="B219" s="10" t="s">
        <v>15</v>
      </c>
      <c r="C219" s="10" t="s">
        <v>38</v>
      </c>
      <c r="D219" s="10">
        <v>0</v>
      </c>
      <c r="E219" s="51">
        <v>25</v>
      </c>
      <c r="F219" s="15">
        <f t="shared" si="23"/>
        <v>0</v>
      </c>
      <c r="G219" s="15"/>
      <c r="H219" s="9" t="s">
        <v>86</v>
      </c>
      <c r="I219" s="63"/>
      <c r="K219" s="4"/>
      <c r="M219" s="64"/>
      <c r="N219" s="64"/>
      <c r="P219" s="65"/>
    </row>
    <row r="220" spans="1:16" ht="16.2" customHeight="1" x14ac:dyDescent="0.3">
      <c r="C220" s="10" t="s">
        <v>16</v>
      </c>
      <c r="D220" s="10">
        <v>0</v>
      </c>
      <c r="E220" s="51">
        <v>14</v>
      </c>
      <c r="F220" s="15">
        <f t="shared" si="23"/>
        <v>0</v>
      </c>
      <c r="G220" s="15"/>
      <c r="H220" s="9"/>
      <c r="I220" s="63"/>
      <c r="K220" s="4"/>
      <c r="M220" s="64"/>
      <c r="N220" s="64"/>
      <c r="P220" s="65"/>
    </row>
    <row r="221" spans="1:16" ht="16.2" customHeight="1" x14ac:dyDescent="0.3">
      <c r="C221" s="10" t="s">
        <v>17</v>
      </c>
      <c r="D221" s="10">
        <v>0</v>
      </c>
      <c r="E221" s="51">
        <v>7</v>
      </c>
      <c r="F221" s="15">
        <f t="shared" si="23"/>
        <v>0</v>
      </c>
      <c r="G221" s="15"/>
      <c r="H221" s="9"/>
      <c r="I221" s="63"/>
      <c r="K221" s="4"/>
      <c r="M221" s="64"/>
      <c r="N221" s="64"/>
      <c r="P221" s="65"/>
    </row>
    <row r="222" spans="1:16" ht="16.2" customHeight="1" x14ac:dyDescent="0.3">
      <c r="C222" s="10" t="s">
        <v>18</v>
      </c>
      <c r="D222" s="10">
        <v>0</v>
      </c>
      <c r="E222" s="51">
        <v>4</v>
      </c>
      <c r="F222" s="15">
        <f t="shared" si="23"/>
        <v>0</v>
      </c>
      <c r="G222" s="15"/>
      <c r="H222" s="9"/>
      <c r="I222" s="63"/>
      <c r="K222" s="4"/>
      <c r="M222" s="64"/>
      <c r="N222" s="64"/>
      <c r="P222" s="65"/>
    </row>
    <row r="223" spans="1:16" ht="16.2" customHeight="1" x14ac:dyDescent="0.3">
      <c r="A223" s="16" t="s">
        <v>26</v>
      </c>
      <c r="B223" s="16"/>
      <c r="C223" s="16"/>
      <c r="D223" s="28"/>
      <c r="E223" s="10"/>
      <c r="F223" s="40">
        <f>SUM(F215:F222)</f>
        <v>0</v>
      </c>
      <c r="G223" s="10"/>
      <c r="H223" s="9"/>
    </row>
    <row r="224" spans="1:16" ht="16.2" customHeight="1" x14ac:dyDescent="0.3">
      <c r="A224" s="16"/>
      <c r="B224" s="16"/>
      <c r="C224" s="16"/>
      <c r="D224" s="10"/>
      <c r="E224" s="10"/>
      <c r="F224" s="10"/>
      <c r="G224" s="10"/>
      <c r="H224" s="9"/>
    </row>
    <row r="225" spans="1:16" ht="16.2" customHeight="1" x14ac:dyDescent="0.3">
      <c r="C225" s="12" t="s">
        <v>58</v>
      </c>
      <c r="D225" s="13" t="s">
        <v>69</v>
      </c>
      <c r="E225" s="13" t="s">
        <v>43</v>
      </c>
      <c r="F225" s="13" t="s">
        <v>93</v>
      </c>
      <c r="G225" s="13"/>
      <c r="H225" s="9"/>
      <c r="I225" s="60"/>
      <c r="K225" s="60"/>
      <c r="L225" s="61"/>
      <c r="M225" s="37"/>
      <c r="N225" s="62"/>
      <c r="P225" s="62"/>
    </row>
    <row r="226" spans="1:16" ht="16.2" customHeight="1" x14ac:dyDescent="0.3">
      <c r="A226" s="14" t="s">
        <v>5</v>
      </c>
      <c r="B226" s="10" t="s">
        <v>6</v>
      </c>
      <c r="C226" s="10" t="s">
        <v>39</v>
      </c>
      <c r="D226" s="10">
        <v>0</v>
      </c>
      <c r="E226" s="51">
        <v>65</v>
      </c>
      <c r="F226" s="15">
        <f t="shared" ref="F226:F233" si="24">+D226*E226</f>
        <v>0</v>
      </c>
      <c r="G226" s="15"/>
      <c r="H226" s="9" t="s">
        <v>86</v>
      </c>
      <c r="I226" s="63"/>
      <c r="K226" s="4"/>
      <c r="M226" s="64"/>
      <c r="N226" s="64"/>
      <c r="P226" s="65"/>
    </row>
    <row r="227" spans="1:16" ht="16.2" customHeight="1" x14ac:dyDescent="0.3">
      <c r="A227" s="14" t="s">
        <v>8</v>
      </c>
      <c r="B227" s="10" t="s">
        <v>9</v>
      </c>
      <c r="C227" s="10" t="s">
        <v>39</v>
      </c>
      <c r="D227" s="10">
        <v>0</v>
      </c>
      <c r="E227" s="51">
        <v>55</v>
      </c>
      <c r="F227" s="15">
        <f t="shared" si="24"/>
        <v>0</v>
      </c>
      <c r="G227" s="15"/>
      <c r="H227" s="9" t="s">
        <v>86</v>
      </c>
      <c r="I227" s="63"/>
      <c r="K227" s="4"/>
      <c r="M227" s="64"/>
      <c r="N227" s="64"/>
      <c r="P227" s="65"/>
    </row>
    <row r="228" spans="1:16" ht="16.2" customHeight="1" x14ac:dyDescent="0.3">
      <c r="A228" s="14" t="s">
        <v>10</v>
      </c>
      <c r="B228" s="10" t="s">
        <v>11</v>
      </c>
      <c r="C228" s="10" t="s">
        <v>39</v>
      </c>
      <c r="D228" s="10">
        <v>0</v>
      </c>
      <c r="E228" s="51">
        <v>45</v>
      </c>
      <c r="F228" s="15">
        <f t="shared" si="24"/>
        <v>0</v>
      </c>
      <c r="G228" s="15"/>
      <c r="H228" s="9" t="s">
        <v>86</v>
      </c>
      <c r="I228" s="63"/>
      <c r="K228" s="4"/>
      <c r="M228" s="64"/>
      <c r="N228" s="64"/>
      <c r="P228" s="65"/>
    </row>
    <row r="229" spans="1:16" ht="16.2" customHeight="1" x14ac:dyDescent="0.3">
      <c r="A229" s="14" t="s">
        <v>12</v>
      </c>
      <c r="B229" s="10" t="s">
        <v>13</v>
      </c>
      <c r="C229" s="10" t="s">
        <v>39</v>
      </c>
      <c r="D229" s="10">
        <v>0</v>
      </c>
      <c r="E229" s="51">
        <v>35</v>
      </c>
      <c r="F229" s="15">
        <f t="shared" si="24"/>
        <v>0</v>
      </c>
      <c r="G229" s="15"/>
      <c r="H229" s="9" t="s">
        <v>86</v>
      </c>
      <c r="I229" s="63"/>
      <c r="K229" s="4"/>
      <c r="M229" s="64"/>
      <c r="N229" s="64"/>
      <c r="P229" s="65"/>
    </row>
    <row r="230" spans="1:16" ht="16.2" customHeight="1" x14ac:dyDescent="0.3">
      <c r="A230" s="14" t="s">
        <v>14</v>
      </c>
      <c r="B230" s="10" t="s">
        <v>15</v>
      </c>
      <c r="C230" s="10" t="s">
        <v>39</v>
      </c>
      <c r="D230" s="10">
        <v>0</v>
      </c>
      <c r="E230" s="51">
        <v>20</v>
      </c>
      <c r="F230" s="15">
        <f t="shared" si="24"/>
        <v>0</v>
      </c>
      <c r="G230" s="15"/>
      <c r="H230" s="9" t="s">
        <v>86</v>
      </c>
      <c r="I230" s="63"/>
      <c r="K230" s="4"/>
      <c r="M230" s="64"/>
      <c r="N230" s="64"/>
      <c r="P230" s="65"/>
    </row>
    <row r="231" spans="1:16" ht="16.2" customHeight="1" x14ac:dyDescent="0.3">
      <c r="C231" s="10" t="s">
        <v>16</v>
      </c>
      <c r="D231" s="10">
        <v>0</v>
      </c>
      <c r="E231" s="51">
        <v>10</v>
      </c>
      <c r="F231" s="15">
        <f t="shared" si="24"/>
        <v>0</v>
      </c>
      <c r="G231" s="15"/>
      <c r="H231" s="9"/>
      <c r="I231" s="63"/>
      <c r="K231" s="4"/>
      <c r="M231" s="64"/>
      <c r="N231" s="64"/>
      <c r="P231" s="65"/>
    </row>
    <row r="232" spans="1:16" ht="16.2" customHeight="1" x14ac:dyDescent="0.3">
      <c r="C232" s="10" t="s">
        <v>17</v>
      </c>
      <c r="D232" s="10">
        <v>0</v>
      </c>
      <c r="E232" s="51">
        <v>5</v>
      </c>
      <c r="F232" s="15">
        <f t="shared" si="24"/>
        <v>0</v>
      </c>
      <c r="G232" s="15"/>
      <c r="H232" s="9"/>
      <c r="I232" s="63"/>
      <c r="K232" s="4"/>
      <c r="M232" s="64"/>
      <c r="N232" s="64"/>
      <c r="P232" s="65"/>
    </row>
    <row r="233" spans="1:16" ht="16.2" customHeight="1" x14ac:dyDescent="0.3">
      <c r="C233" s="10" t="s">
        <v>18</v>
      </c>
      <c r="D233" s="10">
        <v>0</v>
      </c>
      <c r="E233" s="51">
        <v>2</v>
      </c>
      <c r="F233" s="15">
        <f t="shared" si="24"/>
        <v>0</v>
      </c>
      <c r="G233" s="15"/>
      <c r="H233" s="9"/>
      <c r="I233" s="63"/>
      <c r="K233" s="4"/>
      <c r="M233" s="64"/>
      <c r="N233" s="64"/>
      <c r="P233" s="65"/>
    </row>
    <row r="234" spans="1:16" ht="16.2" customHeight="1" x14ac:dyDescent="0.3">
      <c r="A234" s="16" t="s">
        <v>26</v>
      </c>
      <c r="B234" s="16"/>
      <c r="C234" s="16"/>
      <c r="D234" s="28"/>
      <c r="E234" s="10"/>
      <c r="F234" s="40">
        <f>SUM(F226:F233)</f>
        <v>0</v>
      </c>
      <c r="G234" s="10"/>
      <c r="H234" s="9"/>
    </row>
    <row r="235" spans="1:16" ht="16.2" customHeight="1" x14ac:dyDescent="0.3">
      <c r="A235" s="16"/>
      <c r="B235" s="16"/>
      <c r="C235" s="16"/>
      <c r="D235" s="10"/>
      <c r="E235" s="10"/>
      <c r="F235" s="10"/>
      <c r="G235" s="10"/>
      <c r="H235" s="9"/>
    </row>
    <row r="236" spans="1:16" ht="16.2" customHeight="1" x14ac:dyDescent="0.3">
      <c r="C236" s="12" t="s">
        <v>59</v>
      </c>
      <c r="D236" s="13" t="s">
        <v>69</v>
      </c>
      <c r="E236" s="13" t="s">
        <v>43</v>
      </c>
      <c r="F236" s="13" t="s">
        <v>93</v>
      </c>
      <c r="G236" s="13"/>
      <c r="H236" s="9"/>
      <c r="I236" s="60"/>
      <c r="K236" s="60"/>
      <c r="L236" s="61"/>
      <c r="M236" s="37"/>
      <c r="N236" s="62"/>
      <c r="P236" s="62"/>
    </row>
    <row r="237" spans="1:16" ht="16.2" customHeight="1" x14ac:dyDescent="0.3">
      <c r="A237" s="14" t="s">
        <v>5</v>
      </c>
      <c r="B237" s="10" t="s">
        <v>6</v>
      </c>
      <c r="C237" s="10" t="s">
        <v>60</v>
      </c>
      <c r="D237" s="10">
        <v>0</v>
      </c>
      <c r="E237" s="51">
        <v>65</v>
      </c>
      <c r="F237" s="15">
        <f t="shared" ref="F237:F244" si="25">+D237*E237</f>
        <v>0</v>
      </c>
      <c r="G237" s="15"/>
      <c r="H237" s="9" t="s">
        <v>86</v>
      </c>
      <c r="I237" s="63"/>
      <c r="K237" s="4"/>
      <c r="M237" s="64"/>
      <c r="N237" s="64"/>
      <c r="P237" s="65"/>
    </row>
    <row r="238" spans="1:16" ht="16.2" customHeight="1" x14ac:dyDescent="0.3">
      <c r="A238" s="14" t="s">
        <v>8</v>
      </c>
      <c r="B238" s="10" t="s">
        <v>9</v>
      </c>
      <c r="C238" s="10" t="s">
        <v>60</v>
      </c>
      <c r="D238" s="10">
        <v>0</v>
      </c>
      <c r="E238" s="51">
        <v>55</v>
      </c>
      <c r="F238" s="15">
        <f t="shared" si="25"/>
        <v>0</v>
      </c>
      <c r="G238" s="15"/>
      <c r="H238" s="9" t="s">
        <v>86</v>
      </c>
      <c r="I238" s="63"/>
      <c r="K238" s="4"/>
      <c r="M238" s="64"/>
      <c r="N238" s="64"/>
      <c r="P238" s="65"/>
    </row>
    <row r="239" spans="1:16" ht="16.2" customHeight="1" x14ac:dyDescent="0.3">
      <c r="A239" s="14" t="s">
        <v>10</v>
      </c>
      <c r="B239" s="10" t="s">
        <v>11</v>
      </c>
      <c r="C239" s="10" t="s">
        <v>60</v>
      </c>
      <c r="D239" s="10">
        <v>0</v>
      </c>
      <c r="E239" s="51">
        <v>45</v>
      </c>
      <c r="F239" s="15">
        <f t="shared" si="25"/>
        <v>0</v>
      </c>
      <c r="G239" s="15"/>
      <c r="H239" s="9" t="s">
        <v>86</v>
      </c>
      <c r="I239" s="63"/>
      <c r="K239" s="4"/>
      <c r="M239" s="64"/>
      <c r="N239" s="64"/>
      <c r="P239" s="65"/>
    </row>
    <row r="240" spans="1:16" ht="16.2" customHeight="1" x14ac:dyDescent="0.3">
      <c r="A240" s="14" t="s">
        <v>12</v>
      </c>
      <c r="B240" s="10" t="s">
        <v>13</v>
      </c>
      <c r="C240" s="10" t="s">
        <v>60</v>
      </c>
      <c r="D240" s="10">
        <v>0</v>
      </c>
      <c r="E240" s="51">
        <v>35</v>
      </c>
      <c r="F240" s="15">
        <f t="shared" si="25"/>
        <v>0</v>
      </c>
      <c r="G240" s="15"/>
      <c r="H240" s="9" t="s">
        <v>86</v>
      </c>
      <c r="I240" s="63"/>
      <c r="K240" s="4"/>
      <c r="M240" s="64"/>
      <c r="N240" s="64"/>
      <c r="P240" s="65"/>
    </row>
    <row r="241" spans="1:16" ht="16.2" customHeight="1" x14ac:dyDescent="0.3">
      <c r="A241" s="14" t="s">
        <v>14</v>
      </c>
      <c r="B241" s="10" t="s">
        <v>15</v>
      </c>
      <c r="C241" s="10" t="s">
        <v>60</v>
      </c>
      <c r="D241" s="10">
        <v>0</v>
      </c>
      <c r="E241" s="51">
        <v>20</v>
      </c>
      <c r="F241" s="15">
        <f t="shared" si="25"/>
        <v>0</v>
      </c>
      <c r="G241" s="15"/>
      <c r="H241" s="9" t="s">
        <v>86</v>
      </c>
      <c r="I241" s="63"/>
      <c r="K241" s="4"/>
      <c r="M241" s="64"/>
      <c r="N241" s="64"/>
      <c r="P241" s="65"/>
    </row>
    <row r="242" spans="1:16" ht="16.2" customHeight="1" x14ac:dyDescent="0.3">
      <c r="C242" s="10" t="s">
        <v>16</v>
      </c>
      <c r="D242" s="10">
        <v>0</v>
      </c>
      <c r="E242" s="51">
        <v>10</v>
      </c>
      <c r="F242" s="15">
        <f t="shared" si="25"/>
        <v>0</v>
      </c>
      <c r="G242" s="15"/>
      <c r="H242" s="9"/>
      <c r="I242" s="63"/>
      <c r="K242" s="4"/>
      <c r="M242" s="64"/>
      <c r="N242" s="64"/>
      <c r="P242" s="65"/>
    </row>
    <row r="243" spans="1:16" ht="16.2" customHeight="1" x14ac:dyDescent="0.3">
      <c r="C243" s="10" t="s">
        <v>17</v>
      </c>
      <c r="D243" s="10">
        <v>0</v>
      </c>
      <c r="E243" s="51">
        <v>5</v>
      </c>
      <c r="F243" s="15">
        <f t="shared" si="25"/>
        <v>0</v>
      </c>
      <c r="G243" s="15"/>
      <c r="H243" s="9"/>
      <c r="I243" s="63"/>
      <c r="K243" s="4"/>
      <c r="M243" s="64"/>
      <c r="N243" s="64"/>
      <c r="P243" s="65"/>
    </row>
    <row r="244" spans="1:16" ht="16.2" customHeight="1" x14ac:dyDescent="0.3">
      <c r="C244" s="10" t="s">
        <v>18</v>
      </c>
      <c r="D244" s="10">
        <v>0</v>
      </c>
      <c r="E244" s="51">
        <v>2</v>
      </c>
      <c r="F244" s="15">
        <f t="shared" si="25"/>
        <v>0</v>
      </c>
      <c r="G244" s="15"/>
      <c r="H244" s="9"/>
      <c r="I244" s="63"/>
      <c r="K244" s="4"/>
      <c r="M244" s="64"/>
      <c r="N244" s="64"/>
      <c r="P244" s="65"/>
    </row>
    <row r="245" spans="1:16" ht="16.2" customHeight="1" x14ac:dyDescent="0.3">
      <c r="A245" s="16" t="s">
        <v>26</v>
      </c>
      <c r="B245" s="16"/>
      <c r="C245" s="16"/>
      <c r="D245" s="28"/>
      <c r="E245" s="10"/>
      <c r="F245" s="40">
        <f>SUM(F237:F244)</f>
        <v>0</v>
      </c>
      <c r="G245" s="10"/>
      <c r="H245" s="9"/>
    </row>
    <row r="246" spans="1:16" ht="16.2" customHeight="1" x14ac:dyDescent="0.3">
      <c r="A246" s="16"/>
      <c r="B246" s="16"/>
      <c r="C246" s="16"/>
      <c r="D246" s="10"/>
      <c r="E246" s="10"/>
      <c r="F246" s="10"/>
      <c r="G246" s="10"/>
      <c r="H246" s="9"/>
    </row>
    <row r="247" spans="1:16" ht="16.2" customHeight="1" x14ac:dyDescent="0.3">
      <c r="C247" s="12" t="s">
        <v>61</v>
      </c>
      <c r="D247" s="13" t="s">
        <v>69</v>
      </c>
      <c r="E247" s="13" t="s">
        <v>43</v>
      </c>
      <c r="F247" s="13" t="s">
        <v>93</v>
      </c>
      <c r="G247" s="13"/>
      <c r="H247" s="9"/>
      <c r="I247" s="60"/>
      <c r="K247" s="60"/>
      <c r="L247" s="61"/>
      <c r="M247" s="37"/>
      <c r="N247" s="62"/>
      <c r="P247" s="62"/>
    </row>
    <row r="248" spans="1:16" ht="16.2" customHeight="1" x14ac:dyDescent="0.3">
      <c r="A248" s="14" t="s">
        <v>5</v>
      </c>
      <c r="B248" s="10" t="s">
        <v>6</v>
      </c>
      <c r="C248" s="10" t="s">
        <v>40</v>
      </c>
      <c r="D248" s="10">
        <v>0</v>
      </c>
      <c r="E248" s="51">
        <v>65</v>
      </c>
      <c r="F248" s="15">
        <f t="shared" ref="F248:F255" si="26">+D248*E248</f>
        <v>0</v>
      </c>
      <c r="G248" s="15"/>
      <c r="H248" s="9" t="s">
        <v>86</v>
      </c>
      <c r="I248" s="63"/>
      <c r="K248" s="4"/>
      <c r="M248" s="64"/>
      <c r="N248" s="64"/>
      <c r="P248" s="65"/>
    </row>
    <row r="249" spans="1:16" ht="16.2" customHeight="1" x14ac:dyDescent="0.3">
      <c r="A249" s="14" t="s">
        <v>8</v>
      </c>
      <c r="B249" s="10" t="s">
        <v>9</v>
      </c>
      <c r="C249" s="10" t="s">
        <v>40</v>
      </c>
      <c r="D249" s="10">
        <v>0</v>
      </c>
      <c r="E249" s="51">
        <v>55</v>
      </c>
      <c r="F249" s="15">
        <f t="shared" si="26"/>
        <v>0</v>
      </c>
      <c r="G249" s="15"/>
      <c r="H249" s="9" t="s">
        <v>86</v>
      </c>
      <c r="I249" s="63"/>
      <c r="K249" s="4"/>
      <c r="M249" s="64"/>
      <c r="N249" s="64"/>
      <c r="P249" s="65"/>
    </row>
    <row r="250" spans="1:16" ht="16.2" customHeight="1" x14ac:dyDescent="0.3">
      <c r="A250" s="14" t="s">
        <v>10</v>
      </c>
      <c r="B250" s="10" t="s">
        <v>11</v>
      </c>
      <c r="C250" s="10" t="s">
        <v>40</v>
      </c>
      <c r="D250" s="10">
        <v>0</v>
      </c>
      <c r="E250" s="51">
        <v>45</v>
      </c>
      <c r="F250" s="15">
        <f t="shared" si="26"/>
        <v>0</v>
      </c>
      <c r="G250" s="15"/>
      <c r="H250" s="9" t="s">
        <v>86</v>
      </c>
      <c r="I250" s="63"/>
      <c r="K250" s="4"/>
      <c r="M250" s="64"/>
      <c r="N250" s="64"/>
      <c r="P250" s="65"/>
    </row>
    <row r="251" spans="1:16" ht="16.2" customHeight="1" x14ac:dyDescent="0.3">
      <c r="A251" s="14" t="s">
        <v>12</v>
      </c>
      <c r="B251" s="10" t="s">
        <v>13</v>
      </c>
      <c r="C251" s="10" t="s">
        <v>40</v>
      </c>
      <c r="D251" s="10">
        <v>0</v>
      </c>
      <c r="E251" s="51">
        <v>35</v>
      </c>
      <c r="F251" s="15">
        <f t="shared" si="26"/>
        <v>0</v>
      </c>
      <c r="G251" s="15"/>
      <c r="H251" s="9" t="s">
        <v>86</v>
      </c>
      <c r="I251" s="63"/>
      <c r="K251" s="4"/>
      <c r="M251" s="64"/>
      <c r="N251" s="64"/>
      <c r="P251" s="65"/>
    </row>
    <row r="252" spans="1:16" ht="16.2" customHeight="1" x14ac:dyDescent="0.3">
      <c r="A252" s="14" t="s">
        <v>14</v>
      </c>
      <c r="B252" s="10" t="s">
        <v>15</v>
      </c>
      <c r="C252" s="10" t="s">
        <v>40</v>
      </c>
      <c r="D252" s="10">
        <v>0</v>
      </c>
      <c r="E252" s="51">
        <v>20</v>
      </c>
      <c r="F252" s="15">
        <f t="shared" si="26"/>
        <v>0</v>
      </c>
      <c r="G252" s="15"/>
      <c r="H252" s="9" t="s">
        <v>86</v>
      </c>
      <c r="I252" s="63"/>
      <c r="K252" s="4"/>
      <c r="M252" s="64"/>
      <c r="N252" s="64"/>
      <c r="P252" s="65"/>
    </row>
    <row r="253" spans="1:16" ht="16.2" customHeight="1" x14ac:dyDescent="0.3">
      <c r="C253" s="10" t="s">
        <v>16</v>
      </c>
      <c r="D253" s="10">
        <v>0</v>
      </c>
      <c r="E253" s="51">
        <v>10</v>
      </c>
      <c r="F253" s="15">
        <f t="shared" si="26"/>
        <v>0</v>
      </c>
      <c r="G253" s="15"/>
      <c r="H253" s="9"/>
      <c r="I253" s="63"/>
      <c r="K253" s="4"/>
      <c r="M253" s="64"/>
      <c r="N253" s="64"/>
      <c r="P253" s="65"/>
    </row>
    <row r="254" spans="1:16" ht="16.2" customHeight="1" x14ac:dyDescent="0.3">
      <c r="C254" s="10" t="s">
        <v>17</v>
      </c>
      <c r="D254" s="10">
        <v>0</v>
      </c>
      <c r="E254" s="51">
        <v>5</v>
      </c>
      <c r="F254" s="15">
        <f t="shared" si="26"/>
        <v>0</v>
      </c>
      <c r="G254" s="15"/>
      <c r="H254" s="9"/>
      <c r="I254" s="63"/>
      <c r="K254" s="4"/>
      <c r="M254" s="64"/>
      <c r="N254" s="64"/>
      <c r="P254" s="65"/>
    </row>
    <row r="255" spans="1:16" ht="16.2" customHeight="1" x14ac:dyDescent="0.3">
      <c r="C255" s="10" t="s">
        <v>18</v>
      </c>
      <c r="D255" s="10">
        <v>0</v>
      </c>
      <c r="E255" s="51">
        <v>2</v>
      </c>
      <c r="F255" s="15">
        <f t="shared" si="26"/>
        <v>0</v>
      </c>
      <c r="G255" s="15"/>
      <c r="H255" s="9"/>
      <c r="I255" s="63"/>
      <c r="K255" s="4"/>
      <c r="M255" s="64"/>
      <c r="N255" s="64"/>
      <c r="P255" s="65"/>
    </row>
    <row r="256" spans="1:16" ht="16.2" customHeight="1" x14ac:dyDescent="0.3">
      <c r="A256" s="16" t="s">
        <v>26</v>
      </c>
      <c r="B256" s="16"/>
      <c r="C256" s="16"/>
      <c r="D256" s="28"/>
      <c r="E256" s="10"/>
      <c r="F256" s="40">
        <f>SUM(F248:F255)</f>
        <v>0</v>
      </c>
      <c r="G256" s="10"/>
      <c r="H256" s="9"/>
    </row>
    <row r="257" spans="1:16" ht="16.2" customHeight="1" x14ac:dyDescent="0.3">
      <c r="A257" s="16"/>
      <c r="B257" s="16"/>
      <c r="D257" s="10"/>
      <c r="E257" s="10"/>
      <c r="F257" s="10"/>
      <c r="G257" s="10"/>
      <c r="H257" s="9"/>
    </row>
    <row r="258" spans="1:16" ht="16.2" customHeight="1" x14ac:dyDescent="0.3">
      <c r="C258" s="12" t="s">
        <v>64</v>
      </c>
      <c r="D258" s="13" t="s">
        <v>69</v>
      </c>
      <c r="E258" s="13" t="s">
        <v>43</v>
      </c>
      <c r="F258" s="13" t="s">
        <v>93</v>
      </c>
      <c r="G258" s="13"/>
      <c r="H258" s="9"/>
      <c r="I258" s="60"/>
      <c r="K258" s="60"/>
      <c r="L258" s="61"/>
      <c r="M258" s="37"/>
      <c r="N258" s="62"/>
      <c r="P258" s="62"/>
    </row>
    <row r="259" spans="1:16" ht="16.2" customHeight="1" x14ac:dyDescent="0.3">
      <c r="A259" s="14" t="s">
        <v>5</v>
      </c>
      <c r="B259" s="10" t="s">
        <v>6</v>
      </c>
      <c r="C259" s="10" t="s">
        <v>41</v>
      </c>
      <c r="D259" s="10">
        <v>0</v>
      </c>
      <c r="E259" s="51">
        <v>303</v>
      </c>
      <c r="F259" s="15">
        <f t="shared" ref="F259:F266" si="27">+D259*E259</f>
        <v>0</v>
      </c>
      <c r="G259" s="15"/>
      <c r="H259" s="9" t="s">
        <v>87</v>
      </c>
      <c r="I259" s="63"/>
      <c r="K259" s="4"/>
      <c r="M259" s="64"/>
      <c r="N259" s="64"/>
      <c r="P259" s="65"/>
    </row>
    <row r="260" spans="1:16" ht="16.2" customHeight="1" x14ac:dyDescent="0.3">
      <c r="A260" s="14" t="s">
        <v>8</v>
      </c>
      <c r="B260" s="10" t="s">
        <v>9</v>
      </c>
      <c r="C260" s="10" t="s">
        <v>41</v>
      </c>
      <c r="D260" s="10">
        <v>0</v>
      </c>
      <c r="E260" s="51">
        <v>251</v>
      </c>
      <c r="F260" s="15">
        <f t="shared" si="27"/>
        <v>0</v>
      </c>
      <c r="G260" s="15"/>
      <c r="H260" s="9" t="s">
        <v>87</v>
      </c>
      <c r="I260" s="63"/>
      <c r="K260" s="4"/>
      <c r="M260" s="64"/>
      <c r="N260" s="64"/>
      <c r="P260" s="65"/>
    </row>
    <row r="261" spans="1:16" ht="16.2" customHeight="1" x14ac:dyDescent="0.3">
      <c r="A261" s="14" t="s">
        <v>10</v>
      </c>
      <c r="B261" s="10" t="s">
        <v>11</v>
      </c>
      <c r="C261" s="10" t="s">
        <v>41</v>
      </c>
      <c r="D261" s="10">
        <v>0</v>
      </c>
      <c r="E261" s="51">
        <v>195</v>
      </c>
      <c r="F261" s="15">
        <f t="shared" si="27"/>
        <v>0</v>
      </c>
      <c r="G261" s="15"/>
      <c r="H261" s="9" t="s">
        <v>87</v>
      </c>
      <c r="I261" s="63"/>
      <c r="K261" s="4"/>
      <c r="M261" s="64"/>
      <c r="N261" s="64"/>
      <c r="P261" s="65"/>
    </row>
    <row r="262" spans="1:16" ht="16.2" customHeight="1" x14ac:dyDescent="0.3">
      <c r="A262" s="14" t="s">
        <v>12</v>
      </c>
      <c r="B262" s="10" t="s">
        <v>13</v>
      </c>
      <c r="C262" s="10" t="s">
        <v>41</v>
      </c>
      <c r="D262" s="10">
        <v>0</v>
      </c>
      <c r="E262" s="51">
        <v>140</v>
      </c>
      <c r="F262" s="15">
        <f t="shared" si="27"/>
        <v>0</v>
      </c>
      <c r="G262" s="15"/>
      <c r="H262" s="9" t="s">
        <v>87</v>
      </c>
      <c r="I262" s="63"/>
      <c r="K262" s="4"/>
      <c r="M262" s="64"/>
      <c r="N262" s="64"/>
      <c r="P262" s="65"/>
    </row>
    <row r="263" spans="1:16" ht="16.2" customHeight="1" x14ac:dyDescent="0.3">
      <c r="A263" s="14" t="s">
        <v>14</v>
      </c>
      <c r="B263" s="10" t="s">
        <v>15</v>
      </c>
      <c r="C263" s="10" t="s">
        <v>41</v>
      </c>
      <c r="D263" s="10">
        <v>0</v>
      </c>
      <c r="E263" s="51">
        <v>110</v>
      </c>
      <c r="F263" s="15">
        <f t="shared" si="27"/>
        <v>0</v>
      </c>
      <c r="G263" s="15"/>
      <c r="H263" s="9" t="s">
        <v>87</v>
      </c>
      <c r="I263" s="63"/>
      <c r="K263" s="4"/>
      <c r="M263" s="64"/>
      <c r="N263" s="64"/>
      <c r="P263" s="65"/>
    </row>
    <row r="264" spans="1:16" ht="16.2" customHeight="1" x14ac:dyDescent="0.3">
      <c r="C264" s="10" t="s">
        <v>16</v>
      </c>
      <c r="D264" s="10">
        <v>0</v>
      </c>
      <c r="E264" s="51">
        <v>33</v>
      </c>
      <c r="F264" s="15">
        <f t="shared" si="27"/>
        <v>0</v>
      </c>
      <c r="G264" s="15"/>
      <c r="H264" s="42"/>
      <c r="I264" s="63"/>
      <c r="K264" s="4"/>
      <c r="M264" s="64"/>
      <c r="N264" s="64"/>
      <c r="P264" s="65"/>
    </row>
    <row r="265" spans="1:16" ht="16.2" customHeight="1" x14ac:dyDescent="0.3">
      <c r="C265" s="10" t="s">
        <v>17</v>
      </c>
      <c r="D265" s="10">
        <v>0</v>
      </c>
      <c r="E265" s="51">
        <v>17</v>
      </c>
      <c r="F265" s="15">
        <f t="shared" si="27"/>
        <v>0</v>
      </c>
      <c r="G265" s="15"/>
      <c r="H265" s="42"/>
      <c r="I265" s="63"/>
      <c r="K265" s="4"/>
      <c r="M265" s="64"/>
      <c r="N265" s="64"/>
      <c r="P265" s="65"/>
    </row>
    <row r="266" spans="1:16" ht="16.2" customHeight="1" x14ac:dyDescent="0.3">
      <c r="C266" s="10" t="s">
        <v>18</v>
      </c>
      <c r="D266" s="10">
        <v>0</v>
      </c>
      <c r="E266" s="51">
        <v>6</v>
      </c>
      <c r="F266" s="15">
        <f t="shared" si="27"/>
        <v>0</v>
      </c>
      <c r="G266" s="15"/>
      <c r="H266" s="42"/>
      <c r="I266" s="63"/>
      <c r="K266" s="4"/>
      <c r="M266" s="64"/>
      <c r="N266" s="64"/>
      <c r="P266" s="65"/>
    </row>
    <row r="267" spans="1:16" ht="16.2" customHeight="1" x14ac:dyDescent="0.3">
      <c r="A267" s="16" t="s">
        <v>26</v>
      </c>
      <c r="D267" s="10"/>
      <c r="E267" s="10"/>
      <c r="F267" s="40">
        <f>SUM(F259:F266)</f>
        <v>0</v>
      </c>
      <c r="G267" s="10"/>
      <c r="H267" s="68"/>
    </row>
    <row r="268" spans="1:16" ht="16.2" customHeight="1" x14ac:dyDescent="0.3">
      <c r="A268" s="16"/>
      <c r="D268" s="10"/>
      <c r="E268" s="10"/>
      <c r="F268" s="40"/>
      <c r="G268" s="10"/>
      <c r="H268" s="68"/>
    </row>
    <row r="269" spans="1:16" ht="16.2" customHeight="1" x14ac:dyDescent="0.3">
      <c r="A269" s="45" t="s">
        <v>48</v>
      </c>
      <c r="B269" s="46"/>
      <c r="C269" s="46"/>
      <c r="D269" s="46"/>
      <c r="E269" s="46"/>
      <c r="F269" s="70"/>
      <c r="G269" s="10"/>
    </row>
    <row r="270" spans="1:16" ht="16.2" customHeight="1" x14ac:dyDescent="0.3">
      <c r="A270" s="10" t="s">
        <v>49</v>
      </c>
      <c r="D270" s="10">
        <v>0</v>
      </c>
      <c r="E270" s="51">
        <v>609</v>
      </c>
      <c r="F270" s="15">
        <f t="shared" ref="F270" si="28">+D270*E270</f>
        <v>0</v>
      </c>
      <c r="G270" s="10"/>
      <c r="H270" s="9" t="s">
        <v>88</v>
      </c>
    </row>
    <row r="271" spans="1:16" ht="16.2" customHeight="1" x14ac:dyDescent="0.3">
      <c r="D271" s="10"/>
      <c r="E271" s="10"/>
      <c r="F271" s="15"/>
      <c r="G271" s="10"/>
    </row>
    <row r="272" spans="1:16" ht="16.2" customHeight="1" x14ac:dyDescent="0.3">
      <c r="A272" s="29" t="s">
        <v>89</v>
      </c>
      <c r="B272" s="29"/>
      <c r="C272" s="29"/>
      <c r="D272" s="29"/>
      <c r="E272" s="29"/>
      <c r="F272" s="43">
        <f>+F267+F256+F245+F234+F223+F212+F142+F120+F106+F86+F62+F54+F40+F73+F201+F177+F166+F155+F131+F95</f>
        <v>0</v>
      </c>
      <c r="G272" s="15"/>
      <c r="I272" s="63"/>
      <c r="K272" s="4"/>
      <c r="N272" s="64"/>
      <c r="P272" s="65"/>
    </row>
    <row r="273" spans="1:7" ht="16.2" customHeight="1" x14ac:dyDescent="0.3">
      <c r="A273" s="18" t="s">
        <v>90</v>
      </c>
      <c r="B273" s="18"/>
      <c r="C273" s="18"/>
      <c r="D273" s="18"/>
      <c r="E273" s="18"/>
      <c r="F273" s="44">
        <f>+F144+F109+F108+F88+F43+F42+F270+F75</f>
        <v>0</v>
      </c>
      <c r="G273" s="3"/>
    </row>
    <row r="274" spans="1:7" x14ac:dyDescent="0.3">
      <c r="A274" s="9"/>
      <c r="B274" s="9"/>
      <c r="C274" s="9"/>
      <c r="D274" s="5"/>
      <c r="E274" s="5"/>
      <c r="G274" s="5"/>
    </row>
    <row r="275" spans="1:7" x14ac:dyDescent="0.3">
      <c r="A275" s="9"/>
      <c r="B275" s="9"/>
      <c r="C275" s="9"/>
      <c r="D275" s="5"/>
      <c r="E275" s="5"/>
      <c r="G275" s="5"/>
    </row>
    <row r="276" spans="1:7" x14ac:dyDescent="0.3">
      <c r="A276" s="9"/>
      <c r="B276" s="9"/>
      <c r="C276" s="9"/>
      <c r="D276" s="5"/>
      <c r="E276" s="5"/>
      <c r="G276" s="5"/>
    </row>
    <row r="277" spans="1:7" x14ac:dyDescent="0.3">
      <c r="A277" s="9"/>
      <c r="B277" s="9"/>
      <c r="C277" s="9"/>
      <c r="D277" s="5"/>
      <c r="E277" s="5"/>
      <c r="G277" s="5"/>
    </row>
    <row r="278" spans="1:7" x14ac:dyDescent="0.3">
      <c r="A278" s="9"/>
      <c r="B278" s="9"/>
      <c r="C278" s="9"/>
    </row>
    <row r="279" spans="1:7" x14ac:dyDescent="0.3">
      <c r="A279" s="9"/>
      <c r="B279" s="9"/>
      <c r="C279" s="9"/>
    </row>
    <row r="280" spans="1:7" x14ac:dyDescent="0.3">
      <c r="A280" s="9"/>
      <c r="B280" s="9"/>
      <c r="C280" s="9"/>
    </row>
    <row r="281" spans="1:7" x14ac:dyDescent="0.3">
      <c r="A281" s="9"/>
      <c r="B281" s="9"/>
      <c r="C281" s="9"/>
    </row>
    <row r="282" spans="1:7" x14ac:dyDescent="0.3">
      <c r="A282" s="9"/>
      <c r="B282" s="9"/>
      <c r="C282" s="9"/>
    </row>
    <row r="283" spans="1:7" x14ac:dyDescent="0.3">
      <c r="A283" s="9"/>
      <c r="B283" s="9"/>
      <c r="C283" s="9"/>
    </row>
    <row r="284" spans="1:7" x14ac:dyDescent="0.3">
      <c r="A284" s="9"/>
      <c r="B284" s="9"/>
      <c r="C284" s="9"/>
    </row>
    <row r="285" spans="1:7" x14ac:dyDescent="0.3">
      <c r="A285" s="9"/>
      <c r="B285" s="9"/>
      <c r="C285" s="9"/>
    </row>
    <row r="286" spans="1:7" x14ac:dyDescent="0.3">
      <c r="A286" s="9"/>
      <c r="B286" s="9"/>
      <c r="C286" s="9"/>
    </row>
    <row r="287" spans="1:7" x14ac:dyDescent="0.3">
      <c r="A287" s="9"/>
      <c r="B287" s="9"/>
      <c r="C287" s="9"/>
    </row>
    <row r="288" spans="1:7" x14ac:dyDescent="0.3">
      <c r="A288" s="9"/>
      <c r="B288" s="9"/>
      <c r="C288" s="9"/>
    </row>
    <row r="289" spans="1:3" x14ac:dyDescent="0.3">
      <c r="A289" s="9"/>
      <c r="B289" s="9"/>
      <c r="C289" s="9"/>
    </row>
    <row r="290" spans="1:3" x14ac:dyDescent="0.3">
      <c r="A290" s="9"/>
      <c r="B290" s="9"/>
      <c r="C290" s="9"/>
    </row>
    <row r="291" spans="1:3" x14ac:dyDescent="0.3">
      <c r="A291" s="9"/>
      <c r="B291" s="9"/>
      <c r="C291" s="9"/>
    </row>
    <row r="292" spans="1:3" x14ac:dyDescent="0.3">
      <c r="A292" s="9"/>
      <c r="B292" s="9"/>
      <c r="C292" s="9"/>
    </row>
    <row r="293" spans="1:3" x14ac:dyDescent="0.3">
      <c r="A293" s="9"/>
      <c r="B293" s="9"/>
      <c r="C293" s="9"/>
    </row>
    <row r="294" spans="1:3" x14ac:dyDescent="0.3">
      <c r="A294" s="9"/>
      <c r="B294" s="9"/>
      <c r="C294" s="9"/>
    </row>
    <row r="295" spans="1:3" x14ac:dyDescent="0.3">
      <c r="A295" s="9"/>
      <c r="B295" s="9"/>
      <c r="C295" s="9"/>
    </row>
    <row r="296" spans="1:3" x14ac:dyDescent="0.3">
      <c r="A296" s="9"/>
      <c r="B296" s="9"/>
      <c r="C296" s="9"/>
    </row>
    <row r="297" spans="1:3" x14ac:dyDescent="0.3">
      <c r="A297" s="9"/>
      <c r="B297" s="9"/>
      <c r="C297" s="9"/>
    </row>
    <row r="298" spans="1:3" x14ac:dyDescent="0.3">
      <c r="A298" s="9"/>
      <c r="B298" s="9"/>
      <c r="C298" s="9"/>
    </row>
    <row r="299" spans="1:3" x14ac:dyDescent="0.3">
      <c r="A299" s="9"/>
      <c r="B299" s="9"/>
      <c r="C299" s="9"/>
    </row>
    <row r="300" spans="1:3" x14ac:dyDescent="0.3">
      <c r="A300" s="9"/>
      <c r="B300" s="9"/>
      <c r="C300" s="9"/>
    </row>
    <row r="301" spans="1:3" x14ac:dyDescent="0.3">
      <c r="A301" s="9"/>
      <c r="B301" s="9"/>
      <c r="C301" s="9"/>
    </row>
    <row r="302" spans="1:3" x14ac:dyDescent="0.3">
      <c r="A302" s="9"/>
      <c r="B302" s="9"/>
      <c r="C302" s="9"/>
    </row>
    <row r="303" spans="1:3" x14ac:dyDescent="0.3">
      <c r="A303" s="9"/>
      <c r="B303" s="9"/>
      <c r="C303" s="9"/>
    </row>
    <row r="304" spans="1:3" x14ac:dyDescent="0.3">
      <c r="A304" s="9"/>
      <c r="B304" s="9"/>
      <c r="C304" s="9"/>
    </row>
    <row r="305" spans="1:3" x14ac:dyDescent="0.3">
      <c r="A305" s="9"/>
      <c r="B305" s="9"/>
      <c r="C305" s="9"/>
    </row>
    <row r="306" spans="1:3" x14ac:dyDescent="0.3">
      <c r="A306" s="9"/>
      <c r="B306" s="9"/>
      <c r="C306" s="9"/>
    </row>
    <row r="307" spans="1:3" x14ac:dyDescent="0.3">
      <c r="A307" s="9"/>
      <c r="B307" s="9"/>
      <c r="C307" s="9"/>
    </row>
    <row r="308" spans="1:3" x14ac:dyDescent="0.3">
      <c r="A308" s="9"/>
      <c r="B308" s="9"/>
      <c r="C308" s="9"/>
    </row>
    <row r="309" spans="1:3" x14ac:dyDescent="0.3">
      <c r="A309" s="9"/>
      <c r="B309" s="9"/>
      <c r="C309" s="9"/>
    </row>
    <row r="310" spans="1:3" x14ac:dyDescent="0.3">
      <c r="A310" s="9"/>
      <c r="B310" s="9"/>
      <c r="C310" s="9"/>
    </row>
    <row r="311" spans="1:3" x14ac:dyDescent="0.3">
      <c r="A311" s="9"/>
      <c r="B311" s="9"/>
      <c r="C311" s="9"/>
    </row>
    <row r="312" spans="1:3" x14ac:dyDescent="0.3">
      <c r="A312" s="9"/>
      <c r="B312" s="9"/>
      <c r="C312" s="9"/>
    </row>
    <row r="313" spans="1:3" x14ac:dyDescent="0.3">
      <c r="A313" s="9"/>
      <c r="B313" s="9"/>
      <c r="C313" s="9"/>
    </row>
    <row r="314" spans="1:3" x14ac:dyDescent="0.3">
      <c r="A314" s="9"/>
      <c r="B314" s="9"/>
      <c r="C314" s="9"/>
    </row>
    <row r="315" spans="1:3" x14ac:dyDescent="0.3">
      <c r="A315" s="9"/>
      <c r="B315" s="9"/>
      <c r="C315" s="9"/>
    </row>
    <row r="316" spans="1:3" x14ac:dyDescent="0.3">
      <c r="A316" s="9"/>
      <c r="B316" s="9"/>
      <c r="C316" s="9"/>
    </row>
    <row r="317" spans="1:3" x14ac:dyDescent="0.3">
      <c r="A317" s="9"/>
      <c r="B317" s="9"/>
      <c r="C317" s="9"/>
    </row>
    <row r="318" spans="1:3" x14ac:dyDescent="0.3">
      <c r="A318" s="9"/>
      <c r="B318" s="9"/>
      <c r="C318" s="9"/>
    </row>
    <row r="319" spans="1:3" x14ac:dyDescent="0.3">
      <c r="A319" s="9"/>
      <c r="B319" s="9"/>
      <c r="C319" s="9"/>
    </row>
    <row r="320" spans="1:3" x14ac:dyDescent="0.3">
      <c r="A320" s="9"/>
      <c r="B320" s="9"/>
      <c r="C320" s="9"/>
    </row>
    <row r="321" spans="1:3" x14ac:dyDescent="0.3">
      <c r="A321" s="9"/>
      <c r="B321" s="9"/>
      <c r="C321" s="9"/>
    </row>
    <row r="322" spans="1:3" x14ac:dyDescent="0.3">
      <c r="A322" s="9"/>
      <c r="B322" s="9"/>
      <c r="C322" s="9"/>
    </row>
    <row r="323" spans="1:3" x14ac:dyDescent="0.3">
      <c r="A323" s="9"/>
      <c r="B323" s="9"/>
      <c r="C323" s="9"/>
    </row>
    <row r="324" spans="1:3" x14ac:dyDescent="0.3">
      <c r="A324" s="9"/>
      <c r="B324" s="9"/>
      <c r="C324" s="9"/>
    </row>
    <row r="325" spans="1:3" x14ac:dyDescent="0.3">
      <c r="A325" s="9"/>
      <c r="B325" s="9"/>
      <c r="C325" s="9"/>
    </row>
    <row r="326" spans="1:3" x14ac:dyDescent="0.3">
      <c r="A326" s="9"/>
      <c r="B326" s="9"/>
      <c r="C326" s="9"/>
    </row>
    <row r="327" spans="1:3" x14ac:dyDescent="0.3">
      <c r="A327" s="9"/>
      <c r="B327" s="9"/>
      <c r="C327" s="9"/>
    </row>
    <row r="328" spans="1:3" x14ac:dyDescent="0.3">
      <c r="A328" s="9"/>
      <c r="B328" s="9"/>
      <c r="C328" s="9"/>
    </row>
    <row r="329" spans="1:3" x14ac:dyDescent="0.3">
      <c r="A329" s="9"/>
      <c r="B329" s="9"/>
      <c r="C329" s="9"/>
    </row>
    <row r="330" spans="1:3" x14ac:dyDescent="0.3">
      <c r="A330" s="9"/>
      <c r="B330" s="9"/>
      <c r="C330" s="9"/>
    </row>
    <row r="331" spans="1:3" x14ac:dyDescent="0.3">
      <c r="A331" s="9"/>
      <c r="B331" s="9"/>
      <c r="C331" s="9"/>
    </row>
    <row r="332" spans="1:3" x14ac:dyDescent="0.3">
      <c r="A332" s="9"/>
      <c r="B332" s="9"/>
      <c r="C332" s="9"/>
    </row>
    <row r="333" spans="1:3" x14ac:dyDescent="0.3">
      <c r="A333" s="9"/>
      <c r="B333" s="9"/>
      <c r="C333" s="9"/>
    </row>
    <row r="334" spans="1:3" x14ac:dyDescent="0.3">
      <c r="A334" s="9"/>
      <c r="B334" s="9"/>
      <c r="C334" s="9"/>
    </row>
    <row r="335" spans="1:3" x14ac:dyDescent="0.3">
      <c r="A335" s="9"/>
      <c r="B335" s="9"/>
      <c r="C335" s="9"/>
    </row>
    <row r="336" spans="1:3" x14ac:dyDescent="0.3">
      <c r="A336" s="9"/>
      <c r="B336" s="9"/>
      <c r="C336" s="9"/>
    </row>
    <row r="337" spans="1:3" x14ac:dyDescent="0.3">
      <c r="A337" s="9"/>
      <c r="B337" s="9"/>
      <c r="C337" s="9"/>
    </row>
    <row r="338" spans="1:3" x14ac:dyDescent="0.3">
      <c r="A338" s="9"/>
      <c r="B338" s="9"/>
      <c r="C338" s="9"/>
    </row>
    <row r="339" spans="1:3" x14ac:dyDescent="0.3">
      <c r="A339" s="9"/>
      <c r="B339" s="9"/>
      <c r="C339" s="9"/>
    </row>
    <row r="340" spans="1:3" x14ac:dyDescent="0.3">
      <c r="A340" s="9"/>
      <c r="B340" s="9"/>
      <c r="C340" s="9"/>
    </row>
    <row r="341" spans="1:3" x14ac:dyDescent="0.3">
      <c r="A341" s="9"/>
      <c r="B341" s="9"/>
      <c r="C341" s="9"/>
    </row>
    <row r="342" spans="1:3" x14ac:dyDescent="0.3">
      <c r="A342" s="9"/>
      <c r="B342" s="9"/>
      <c r="C342" s="9"/>
    </row>
    <row r="343" spans="1:3" x14ac:dyDescent="0.3">
      <c r="A343" s="9"/>
      <c r="B343" s="9"/>
      <c r="C343" s="9"/>
    </row>
    <row r="344" spans="1:3" x14ac:dyDescent="0.3">
      <c r="A344" s="9"/>
      <c r="B344" s="9"/>
      <c r="C344" s="9"/>
    </row>
    <row r="345" spans="1:3" x14ac:dyDescent="0.3">
      <c r="A345" s="9"/>
      <c r="B345" s="9"/>
      <c r="C345" s="9"/>
    </row>
    <row r="346" spans="1:3" x14ac:dyDescent="0.3">
      <c r="A346" s="9"/>
      <c r="B346" s="9"/>
      <c r="C346" s="9"/>
    </row>
    <row r="347" spans="1:3" x14ac:dyDescent="0.3">
      <c r="A347" s="9"/>
      <c r="B347" s="9"/>
      <c r="C347" s="9"/>
    </row>
    <row r="348" spans="1:3" x14ac:dyDescent="0.3">
      <c r="A348" s="9"/>
      <c r="B348" s="9"/>
      <c r="C348" s="9"/>
    </row>
    <row r="349" spans="1:3" x14ac:dyDescent="0.3">
      <c r="A349" s="9"/>
      <c r="B349" s="9"/>
      <c r="C349" s="9"/>
    </row>
    <row r="350" spans="1:3" x14ac:dyDescent="0.3">
      <c r="A350" s="9"/>
      <c r="B350" s="9"/>
      <c r="C350" s="9"/>
    </row>
    <row r="351" spans="1:3" x14ac:dyDescent="0.3">
      <c r="A351" s="9"/>
      <c r="B351" s="9"/>
      <c r="C351" s="9"/>
    </row>
    <row r="352" spans="1:3" x14ac:dyDescent="0.3">
      <c r="A352" s="9"/>
      <c r="B352" s="9"/>
      <c r="C352" s="9"/>
    </row>
    <row r="353" spans="1:3" x14ac:dyDescent="0.3">
      <c r="A353" s="9"/>
      <c r="B353" s="9"/>
      <c r="C353" s="9"/>
    </row>
    <row r="354" spans="1:3" x14ac:dyDescent="0.3">
      <c r="A354" s="9"/>
      <c r="B354" s="9"/>
      <c r="C354" s="9"/>
    </row>
    <row r="355" spans="1:3" x14ac:dyDescent="0.3">
      <c r="A355" s="9"/>
      <c r="B355" s="9"/>
      <c r="C355" s="9"/>
    </row>
    <row r="356" spans="1:3" x14ac:dyDescent="0.3">
      <c r="A356" s="9"/>
      <c r="B356" s="9"/>
      <c r="C356" s="9"/>
    </row>
    <row r="357" spans="1:3" x14ac:dyDescent="0.3">
      <c r="A357" s="9"/>
      <c r="B357" s="9"/>
      <c r="C357" s="9"/>
    </row>
    <row r="358" spans="1:3" x14ac:dyDescent="0.3">
      <c r="A358" s="9"/>
      <c r="B358" s="9"/>
      <c r="C358" s="9"/>
    </row>
    <row r="359" spans="1:3" x14ac:dyDescent="0.3">
      <c r="A359" s="9"/>
      <c r="B359" s="9"/>
      <c r="C359" s="9"/>
    </row>
    <row r="360" spans="1:3" x14ac:dyDescent="0.3">
      <c r="A360" s="9"/>
      <c r="B360" s="9"/>
      <c r="C360" s="9"/>
    </row>
    <row r="361" spans="1:3" x14ac:dyDescent="0.3">
      <c r="A361" s="9"/>
      <c r="B361" s="9"/>
      <c r="C361" s="9"/>
    </row>
    <row r="362" spans="1:3" x14ac:dyDescent="0.3">
      <c r="A362" s="9"/>
      <c r="B362" s="9"/>
      <c r="C362" s="9"/>
    </row>
    <row r="363" spans="1:3" x14ac:dyDescent="0.3">
      <c r="A363" s="9"/>
      <c r="B363" s="9"/>
      <c r="C363" s="9"/>
    </row>
    <row r="364" spans="1:3" x14ac:dyDescent="0.3">
      <c r="A364" s="9"/>
      <c r="B364" s="9"/>
      <c r="C364" s="9"/>
    </row>
    <row r="365" spans="1:3" x14ac:dyDescent="0.3">
      <c r="A365" s="9"/>
      <c r="B365" s="9"/>
      <c r="C365" s="9"/>
    </row>
    <row r="366" spans="1:3" x14ac:dyDescent="0.3">
      <c r="A366" s="9"/>
      <c r="B366" s="9"/>
      <c r="C366" s="9"/>
    </row>
    <row r="367" spans="1:3" x14ac:dyDescent="0.3">
      <c r="A367" s="9"/>
      <c r="B367" s="9"/>
      <c r="C367" s="9"/>
    </row>
    <row r="368" spans="1:3" x14ac:dyDescent="0.3">
      <c r="A368" s="9"/>
      <c r="B368" s="9"/>
      <c r="C368" s="9"/>
    </row>
    <row r="369" spans="1:3" x14ac:dyDescent="0.3">
      <c r="A369" s="9"/>
      <c r="B369" s="9"/>
      <c r="C369" s="9"/>
    </row>
    <row r="370" spans="1:3" x14ac:dyDescent="0.3">
      <c r="A370" s="9"/>
      <c r="B370" s="9"/>
      <c r="C370" s="9"/>
    </row>
    <row r="371" spans="1:3" x14ac:dyDescent="0.3">
      <c r="A371" s="9"/>
      <c r="B371" s="9"/>
      <c r="C371" s="9"/>
    </row>
    <row r="372" spans="1:3" x14ac:dyDescent="0.3">
      <c r="A372" s="9"/>
      <c r="B372" s="9"/>
      <c r="C372" s="9"/>
    </row>
    <row r="373" spans="1:3" x14ac:dyDescent="0.3">
      <c r="A373" s="9"/>
      <c r="B373" s="9"/>
      <c r="C373" s="9"/>
    </row>
    <row r="374" spans="1:3" x14ac:dyDescent="0.3">
      <c r="A374" s="9"/>
      <c r="B374" s="9"/>
      <c r="C374" s="9"/>
    </row>
    <row r="375" spans="1:3" x14ac:dyDescent="0.3">
      <c r="A375" s="9"/>
      <c r="B375" s="9"/>
      <c r="C375" s="9"/>
    </row>
    <row r="376" spans="1:3" x14ac:dyDescent="0.3">
      <c r="A376" s="9"/>
      <c r="B376" s="9"/>
      <c r="C376" s="9"/>
    </row>
    <row r="377" spans="1:3" x14ac:dyDescent="0.3">
      <c r="A377" s="9"/>
      <c r="B377" s="9"/>
      <c r="C377" s="9"/>
    </row>
    <row r="378" spans="1:3" x14ac:dyDescent="0.3">
      <c r="A378" s="9"/>
      <c r="B378" s="9"/>
      <c r="C378" s="9"/>
    </row>
    <row r="379" spans="1:3" x14ac:dyDescent="0.3">
      <c r="A379" s="9"/>
      <c r="B379" s="9"/>
      <c r="C379" s="9"/>
    </row>
    <row r="380" spans="1:3" x14ac:dyDescent="0.3">
      <c r="A380" s="9"/>
      <c r="B380" s="9"/>
      <c r="C380" s="9"/>
    </row>
    <row r="381" spans="1:3" x14ac:dyDescent="0.3">
      <c r="A381" s="9"/>
      <c r="B381" s="9"/>
      <c r="C381" s="9"/>
    </row>
    <row r="382" spans="1:3" x14ac:dyDescent="0.3">
      <c r="A382" s="9"/>
      <c r="B382" s="9"/>
      <c r="C382" s="9"/>
    </row>
    <row r="383" spans="1:3" x14ac:dyDescent="0.3">
      <c r="A383" s="9"/>
      <c r="B383" s="9"/>
      <c r="C383" s="9"/>
    </row>
    <row r="384" spans="1:3" x14ac:dyDescent="0.3">
      <c r="A384" s="9"/>
      <c r="B384" s="9"/>
      <c r="C384" s="9"/>
    </row>
    <row r="385" spans="1:3" x14ac:dyDescent="0.3">
      <c r="A385" s="9"/>
      <c r="B385" s="9"/>
      <c r="C385" s="9"/>
    </row>
    <row r="386" spans="1:3" x14ac:dyDescent="0.3">
      <c r="A386" s="9"/>
      <c r="B386" s="9"/>
      <c r="C386" s="9"/>
    </row>
    <row r="387" spans="1:3" x14ac:dyDescent="0.3">
      <c r="A387" s="9"/>
      <c r="B387" s="9"/>
      <c r="C387" s="9"/>
    </row>
    <row r="388" spans="1:3" x14ac:dyDescent="0.3">
      <c r="A388" s="9"/>
      <c r="B388" s="9"/>
      <c r="C388" s="9"/>
    </row>
    <row r="389" spans="1:3" x14ac:dyDescent="0.3">
      <c r="A389" s="9"/>
      <c r="B389" s="9"/>
      <c r="C389" s="9"/>
    </row>
    <row r="390" spans="1:3" x14ac:dyDescent="0.3">
      <c r="A390" s="9"/>
      <c r="B390" s="9"/>
      <c r="C390" s="9"/>
    </row>
    <row r="391" spans="1:3" x14ac:dyDescent="0.3">
      <c r="A391" s="9"/>
      <c r="B391" s="9"/>
      <c r="C391" s="9"/>
    </row>
    <row r="392" spans="1:3" x14ac:dyDescent="0.3">
      <c r="A392" s="9"/>
      <c r="B392" s="9"/>
      <c r="C392" s="9"/>
    </row>
    <row r="393" spans="1:3" x14ac:dyDescent="0.3">
      <c r="A393" s="9"/>
      <c r="B393" s="9"/>
      <c r="C393" s="9"/>
    </row>
    <row r="394" spans="1:3" x14ac:dyDescent="0.3">
      <c r="A394" s="9"/>
      <c r="B394" s="9"/>
      <c r="C394" s="9"/>
    </row>
    <row r="395" spans="1:3" x14ac:dyDescent="0.3">
      <c r="A395" s="9"/>
      <c r="B395" s="9"/>
      <c r="C395" s="9"/>
    </row>
    <row r="396" spans="1:3" x14ac:dyDescent="0.3">
      <c r="A396" s="9"/>
      <c r="B396" s="9"/>
      <c r="C396" s="9"/>
    </row>
    <row r="397" spans="1:3" x14ac:dyDescent="0.3">
      <c r="A397" s="9"/>
      <c r="B397" s="9"/>
      <c r="C397" s="9"/>
    </row>
    <row r="398" spans="1:3" x14ac:dyDescent="0.3">
      <c r="A398" s="9"/>
      <c r="B398" s="9"/>
      <c r="C398" s="9"/>
    </row>
    <row r="399" spans="1:3" x14ac:dyDescent="0.3">
      <c r="A399" s="9"/>
      <c r="B399" s="9"/>
      <c r="C399" s="9"/>
    </row>
    <row r="400" spans="1:3" x14ac:dyDescent="0.3">
      <c r="A400" s="9"/>
      <c r="B400" s="9"/>
      <c r="C400" s="9"/>
    </row>
    <row r="401" spans="1:3" x14ac:dyDescent="0.3">
      <c r="A401" s="9"/>
      <c r="B401" s="9"/>
      <c r="C401" s="9"/>
    </row>
    <row r="402" spans="1:3" x14ac:dyDescent="0.3">
      <c r="A402" s="9"/>
      <c r="B402" s="9"/>
      <c r="C402" s="9"/>
    </row>
    <row r="403" spans="1:3" x14ac:dyDescent="0.3">
      <c r="A403" s="9"/>
      <c r="B403" s="9"/>
      <c r="C403" s="9"/>
    </row>
    <row r="404" spans="1:3" x14ac:dyDescent="0.3">
      <c r="A404" s="9"/>
      <c r="B404" s="9"/>
      <c r="C404" s="9"/>
    </row>
    <row r="405" spans="1:3" x14ac:dyDescent="0.3">
      <c r="A405" s="9"/>
      <c r="B405" s="9"/>
      <c r="C405" s="9"/>
    </row>
    <row r="406" spans="1:3" x14ac:dyDescent="0.3">
      <c r="A406" s="9"/>
      <c r="B406" s="9"/>
      <c r="C406" s="9"/>
    </row>
    <row r="407" spans="1:3" x14ac:dyDescent="0.3">
      <c r="A407" s="9"/>
      <c r="B407" s="9"/>
      <c r="C407" s="9"/>
    </row>
    <row r="408" spans="1:3" x14ac:dyDescent="0.3">
      <c r="A408" s="9"/>
      <c r="B408" s="9"/>
      <c r="C408" s="9"/>
    </row>
    <row r="409" spans="1:3" x14ac:dyDescent="0.3">
      <c r="A409" s="9"/>
      <c r="B409" s="9"/>
      <c r="C409" s="9"/>
    </row>
    <row r="410" spans="1:3" x14ac:dyDescent="0.3">
      <c r="A410" s="9"/>
      <c r="B410" s="9"/>
      <c r="C410" s="9"/>
    </row>
    <row r="411" spans="1:3" x14ac:dyDescent="0.3">
      <c r="A411" s="9"/>
      <c r="B411" s="9"/>
      <c r="C411" s="9"/>
    </row>
    <row r="412" spans="1:3" x14ac:dyDescent="0.3">
      <c r="A412" s="9"/>
      <c r="B412" s="9"/>
      <c r="C412" s="9"/>
    </row>
    <row r="413" spans="1:3" x14ac:dyDescent="0.3">
      <c r="A413" s="9"/>
      <c r="B413" s="9"/>
      <c r="C413" s="9"/>
    </row>
    <row r="414" spans="1:3" x14ac:dyDescent="0.3">
      <c r="A414" s="9"/>
      <c r="B414" s="9"/>
      <c r="C414" s="9"/>
    </row>
    <row r="415" spans="1:3" x14ac:dyDescent="0.3">
      <c r="A415" s="9"/>
      <c r="B415" s="9"/>
      <c r="C415" s="9"/>
    </row>
    <row r="416" spans="1:3" x14ac:dyDescent="0.3">
      <c r="A416" s="9"/>
      <c r="B416" s="9"/>
      <c r="C416" s="9"/>
    </row>
    <row r="417" spans="1:3" x14ac:dyDescent="0.3">
      <c r="A417" s="9"/>
      <c r="B417" s="9"/>
      <c r="C417" s="9"/>
    </row>
    <row r="418" spans="1:3" x14ac:dyDescent="0.3">
      <c r="A418" s="9"/>
      <c r="B418" s="9"/>
      <c r="C418" s="9"/>
    </row>
    <row r="419" spans="1:3" x14ac:dyDescent="0.3">
      <c r="A419" s="9"/>
      <c r="B419" s="9"/>
      <c r="C419" s="9"/>
    </row>
    <row r="420" spans="1:3" x14ac:dyDescent="0.3">
      <c r="A420" s="9"/>
      <c r="B420" s="9"/>
      <c r="C420" s="9"/>
    </row>
    <row r="421" spans="1:3" x14ac:dyDescent="0.3">
      <c r="A421" s="9"/>
      <c r="B421" s="9"/>
      <c r="C421" s="9"/>
    </row>
    <row r="422" spans="1:3" x14ac:dyDescent="0.3">
      <c r="A422" s="9"/>
      <c r="B422" s="9"/>
      <c r="C422" s="9"/>
    </row>
    <row r="423" spans="1:3" x14ac:dyDescent="0.3">
      <c r="A423" s="9"/>
      <c r="B423" s="9"/>
      <c r="C423" s="9"/>
    </row>
    <row r="424" spans="1:3" x14ac:dyDescent="0.3">
      <c r="A424" s="9"/>
      <c r="B424" s="9"/>
      <c r="C424" s="9"/>
    </row>
    <row r="425" spans="1:3" x14ac:dyDescent="0.3">
      <c r="A425" s="9"/>
      <c r="B425" s="9"/>
      <c r="C425" s="9"/>
    </row>
    <row r="426" spans="1:3" x14ac:dyDescent="0.3">
      <c r="A426" s="9"/>
      <c r="B426" s="9"/>
      <c r="C426" s="9"/>
    </row>
    <row r="427" spans="1:3" x14ac:dyDescent="0.3">
      <c r="A427" s="9"/>
      <c r="B427" s="9"/>
      <c r="C427" s="9"/>
    </row>
    <row r="428" spans="1:3" x14ac:dyDescent="0.3">
      <c r="A428" s="9"/>
      <c r="B428" s="9"/>
      <c r="C428" s="9"/>
    </row>
    <row r="429" spans="1:3" x14ac:dyDescent="0.3">
      <c r="A429" s="9"/>
      <c r="B429" s="9"/>
      <c r="C429" s="9"/>
    </row>
    <row r="430" spans="1:3" x14ac:dyDescent="0.3">
      <c r="A430" s="9"/>
      <c r="B430" s="9"/>
      <c r="C430" s="9"/>
    </row>
    <row r="431" spans="1:3" x14ac:dyDescent="0.3">
      <c r="A431" s="9"/>
      <c r="B431" s="9"/>
      <c r="C431" s="9"/>
    </row>
    <row r="432" spans="1:3" x14ac:dyDescent="0.3">
      <c r="A432" s="9"/>
      <c r="B432" s="9"/>
      <c r="C432" s="9"/>
    </row>
    <row r="433" spans="1:3" x14ac:dyDescent="0.3">
      <c r="A433" s="9"/>
      <c r="B433" s="9"/>
      <c r="C433" s="9"/>
    </row>
    <row r="434" spans="1:3" x14ac:dyDescent="0.3">
      <c r="A434" s="9"/>
      <c r="B434" s="9"/>
      <c r="C434" s="9"/>
    </row>
    <row r="435" spans="1:3" x14ac:dyDescent="0.3">
      <c r="A435" s="9"/>
      <c r="B435" s="9"/>
      <c r="C435" s="9"/>
    </row>
    <row r="436" spans="1:3" x14ac:dyDescent="0.3">
      <c r="A436" s="9"/>
      <c r="B436" s="9"/>
      <c r="C436" s="9"/>
    </row>
    <row r="437" spans="1:3" x14ac:dyDescent="0.3">
      <c r="A437" s="9"/>
      <c r="B437" s="9"/>
      <c r="C437" s="9"/>
    </row>
    <row r="438" spans="1:3" x14ac:dyDescent="0.3">
      <c r="A438" s="9"/>
      <c r="B438" s="9"/>
      <c r="C438" s="9"/>
    </row>
    <row r="439" spans="1:3" x14ac:dyDescent="0.3">
      <c r="A439" s="9"/>
      <c r="B439" s="9"/>
      <c r="C439" s="9"/>
    </row>
    <row r="440" spans="1:3" x14ac:dyDescent="0.3">
      <c r="A440" s="9"/>
      <c r="B440" s="9"/>
      <c r="C440" s="9"/>
    </row>
    <row r="441" spans="1:3" x14ac:dyDescent="0.3">
      <c r="A441" s="9"/>
      <c r="B441" s="9"/>
      <c r="C441" s="9"/>
    </row>
    <row r="442" spans="1:3" x14ac:dyDescent="0.3">
      <c r="A442" s="9"/>
      <c r="B442" s="9"/>
      <c r="C442" s="9"/>
    </row>
    <row r="443" spans="1:3" x14ac:dyDescent="0.3">
      <c r="A443" s="9"/>
      <c r="B443" s="9"/>
      <c r="C443" s="9"/>
    </row>
    <row r="444" spans="1:3" x14ac:dyDescent="0.3">
      <c r="A444" s="9"/>
      <c r="B444" s="9"/>
      <c r="C444" s="9"/>
    </row>
    <row r="445" spans="1:3" x14ac:dyDescent="0.3">
      <c r="A445" s="9"/>
      <c r="B445" s="9"/>
      <c r="C445" s="9"/>
    </row>
    <row r="446" spans="1:3" x14ac:dyDescent="0.3">
      <c r="A446" s="9"/>
      <c r="B446" s="9"/>
      <c r="C446" s="9"/>
    </row>
    <row r="447" spans="1:3" x14ac:dyDescent="0.3">
      <c r="A447" s="9"/>
      <c r="B447" s="9"/>
      <c r="C447" s="9"/>
    </row>
    <row r="448" spans="1:3" x14ac:dyDescent="0.3">
      <c r="A448" s="9"/>
      <c r="B448" s="9"/>
      <c r="C448" s="9"/>
    </row>
    <row r="449" spans="1:3" x14ac:dyDescent="0.3">
      <c r="A449" s="9"/>
      <c r="B449" s="9"/>
      <c r="C449" s="9"/>
    </row>
    <row r="450" spans="1:3" x14ac:dyDescent="0.3">
      <c r="A450" s="9"/>
      <c r="B450" s="9"/>
      <c r="C450" s="9"/>
    </row>
    <row r="451" spans="1:3" x14ac:dyDescent="0.3">
      <c r="A451" s="9"/>
      <c r="B451" s="9"/>
      <c r="C451" s="9"/>
    </row>
    <row r="452" spans="1:3" x14ac:dyDescent="0.3">
      <c r="A452" s="9"/>
      <c r="B452" s="9"/>
      <c r="C452" s="9"/>
    </row>
    <row r="453" spans="1:3" x14ac:dyDescent="0.3">
      <c r="A453" s="9"/>
      <c r="B453" s="9"/>
      <c r="C453" s="9"/>
    </row>
    <row r="454" spans="1:3" x14ac:dyDescent="0.3">
      <c r="A454" s="9"/>
      <c r="B454" s="9"/>
      <c r="C454" s="9"/>
    </row>
    <row r="455" spans="1:3" x14ac:dyDescent="0.3">
      <c r="A455" s="9"/>
      <c r="B455" s="9"/>
      <c r="C455" s="9"/>
    </row>
    <row r="456" spans="1:3" x14ac:dyDescent="0.3">
      <c r="A456" s="9"/>
      <c r="B456" s="9"/>
      <c r="C456" s="9"/>
    </row>
    <row r="457" spans="1:3" x14ac:dyDescent="0.3">
      <c r="A457" s="9"/>
      <c r="B457" s="9"/>
      <c r="C457" s="9"/>
    </row>
    <row r="458" spans="1:3" x14ac:dyDescent="0.3">
      <c r="A458" s="9"/>
      <c r="B458" s="9"/>
      <c r="C458" s="9"/>
    </row>
    <row r="459" spans="1:3" x14ac:dyDescent="0.3">
      <c r="A459" s="9"/>
      <c r="B459" s="9"/>
      <c r="C459" s="9"/>
    </row>
    <row r="460" spans="1:3" x14ac:dyDescent="0.3">
      <c r="A460" s="9"/>
      <c r="B460" s="9"/>
      <c r="C460" s="9"/>
    </row>
    <row r="461" spans="1:3" x14ac:dyDescent="0.3">
      <c r="A461" s="9"/>
      <c r="B461" s="9"/>
      <c r="C461" s="9"/>
    </row>
    <row r="462" spans="1:3" x14ac:dyDescent="0.3">
      <c r="A462" s="9"/>
      <c r="B462" s="9"/>
      <c r="C462" s="9"/>
    </row>
    <row r="463" spans="1:3" x14ac:dyDescent="0.3">
      <c r="A463" s="9"/>
      <c r="B463" s="9"/>
      <c r="C463" s="9"/>
    </row>
    <row r="464" spans="1:3" x14ac:dyDescent="0.3">
      <c r="A464" s="9"/>
      <c r="B464" s="9"/>
      <c r="C464" s="9"/>
    </row>
    <row r="465" spans="1:3" x14ac:dyDescent="0.3">
      <c r="A465" s="9"/>
      <c r="B465" s="9"/>
      <c r="C465" s="9"/>
    </row>
    <row r="466" spans="1:3" x14ac:dyDescent="0.3">
      <c r="A466" s="9"/>
      <c r="B466" s="9"/>
      <c r="C466" s="9"/>
    </row>
    <row r="467" spans="1:3" x14ac:dyDescent="0.3">
      <c r="A467" s="9"/>
      <c r="B467" s="9"/>
      <c r="C467" s="9"/>
    </row>
    <row r="468" spans="1:3" x14ac:dyDescent="0.3">
      <c r="A468" s="9"/>
      <c r="B468" s="9"/>
      <c r="C468" s="9"/>
    </row>
    <row r="469" spans="1:3" x14ac:dyDescent="0.3">
      <c r="A469" s="9"/>
      <c r="B469" s="9"/>
      <c r="C469" s="9"/>
    </row>
    <row r="470" spans="1:3" x14ac:dyDescent="0.3">
      <c r="A470" s="9"/>
      <c r="B470" s="9"/>
      <c r="C470" s="9"/>
    </row>
    <row r="471" spans="1:3" x14ac:dyDescent="0.3">
      <c r="A471" s="9"/>
      <c r="B471" s="9"/>
      <c r="C471" s="9"/>
    </row>
    <row r="472" spans="1:3" x14ac:dyDescent="0.3">
      <c r="A472" s="9"/>
      <c r="B472" s="9"/>
      <c r="C472" s="9"/>
    </row>
    <row r="473" spans="1:3" x14ac:dyDescent="0.3">
      <c r="A473" s="9"/>
      <c r="B473" s="9"/>
      <c r="C473" s="9"/>
    </row>
    <row r="474" spans="1:3" x14ac:dyDescent="0.3">
      <c r="A474" s="9"/>
      <c r="B474" s="9"/>
      <c r="C474" s="9"/>
    </row>
    <row r="475" spans="1:3" x14ac:dyDescent="0.3">
      <c r="A475" s="9"/>
      <c r="B475" s="9"/>
      <c r="C475" s="9"/>
    </row>
    <row r="476" spans="1:3" x14ac:dyDescent="0.3">
      <c r="A476" s="9"/>
      <c r="B476" s="9"/>
      <c r="C476" s="9"/>
    </row>
    <row r="477" spans="1:3" x14ac:dyDescent="0.3">
      <c r="A477" s="9"/>
      <c r="B477" s="9"/>
      <c r="C477" s="9"/>
    </row>
    <row r="478" spans="1:3" x14ac:dyDescent="0.3">
      <c r="A478" s="9"/>
      <c r="B478" s="9"/>
      <c r="C478" s="9"/>
    </row>
    <row r="479" spans="1:3" x14ac:dyDescent="0.3">
      <c r="A479" s="9"/>
      <c r="B479" s="9"/>
      <c r="C479" s="9"/>
    </row>
    <row r="480" spans="1:3" x14ac:dyDescent="0.3">
      <c r="A480" s="9"/>
      <c r="B480" s="9"/>
      <c r="C480" s="9"/>
    </row>
    <row r="481" spans="1:3" x14ac:dyDescent="0.3">
      <c r="A481" s="9"/>
      <c r="B481" s="9"/>
      <c r="C481" s="9"/>
    </row>
    <row r="482" spans="1:3" x14ac:dyDescent="0.3">
      <c r="A482" s="9"/>
      <c r="B482" s="9"/>
      <c r="C482" s="9"/>
    </row>
    <row r="483" spans="1:3" x14ac:dyDescent="0.3">
      <c r="A483" s="9"/>
      <c r="B483" s="9"/>
      <c r="C483" s="9"/>
    </row>
    <row r="484" spans="1:3" x14ac:dyDescent="0.3">
      <c r="A484" s="9"/>
      <c r="B484" s="9"/>
      <c r="C484" s="9"/>
    </row>
    <row r="485" spans="1:3" x14ac:dyDescent="0.3">
      <c r="A485" s="9"/>
      <c r="B485" s="9"/>
      <c r="C485" s="9"/>
    </row>
    <row r="486" spans="1:3" x14ac:dyDescent="0.3">
      <c r="A486" s="9"/>
      <c r="B486" s="9"/>
      <c r="C486" s="9"/>
    </row>
    <row r="487" spans="1:3" x14ac:dyDescent="0.3">
      <c r="A487" s="9"/>
      <c r="B487" s="9"/>
      <c r="C487" s="9"/>
    </row>
    <row r="488" spans="1:3" x14ac:dyDescent="0.3">
      <c r="A488" s="9"/>
      <c r="B488" s="9"/>
      <c r="C488" s="9"/>
    </row>
    <row r="489" spans="1:3" x14ac:dyDescent="0.3">
      <c r="A489" s="9"/>
      <c r="B489" s="9"/>
      <c r="C489" s="9"/>
    </row>
    <row r="490" spans="1:3" x14ac:dyDescent="0.3">
      <c r="A490" s="9"/>
      <c r="B490" s="9"/>
      <c r="C490" s="9"/>
    </row>
    <row r="491" spans="1:3" x14ac:dyDescent="0.3">
      <c r="A491" s="9"/>
      <c r="B491" s="9"/>
      <c r="C491" s="9"/>
    </row>
    <row r="492" spans="1:3" x14ac:dyDescent="0.3">
      <c r="A492" s="9"/>
      <c r="B492" s="9"/>
      <c r="C492" s="9"/>
    </row>
    <row r="493" spans="1:3" x14ac:dyDescent="0.3">
      <c r="A493" s="9"/>
      <c r="B493" s="9"/>
      <c r="C493" s="9"/>
    </row>
    <row r="494" spans="1:3" x14ac:dyDescent="0.3">
      <c r="A494" s="9"/>
      <c r="B494" s="9"/>
      <c r="C494" s="9"/>
    </row>
    <row r="495" spans="1:3" x14ac:dyDescent="0.3">
      <c r="A495" s="9"/>
      <c r="B495" s="9"/>
      <c r="C495" s="9"/>
    </row>
    <row r="496" spans="1:3" x14ac:dyDescent="0.3">
      <c r="A496" s="9"/>
      <c r="B496" s="9"/>
      <c r="C496" s="9"/>
    </row>
    <row r="497" spans="1:3" x14ac:dyDescent="0.3">
      <c r="A497" s="9"/>
      <c r="B497" s="9"/>
      <c r="C497" s="9"/>
    </row>
    <row r="498" spans="1:3" x14ac:dyDescent="0.3">
      <c r="A498" s="9"/>
      <c r="B498" s="9"/>
      <c r="C498" s="9"/>
    </row>
    <row r="499" spans="1:3" x14ac:dyDescent="0.3">
      <c r="A499" s="9"/>
      <c r="B499" s="9"/>
      <c r="C499" s="9"/>
    </row>
    <row r="500" spans="1:3" x14ac:dyDescent="0.3">
      <c r="A500" s="9"/>
      <c r="B500" s="9"/>
      <c r="C500" s="9"/>
    </row>
    <row r="501" spans="1:3" x14ac:dyDescent="0.3">
      <c r="A501" s="9"/>
      <c r="B501" s="9"/>
      <c r="C501" s="9"/>
    </row>
    <row r="502" spans="1:3" x14ac:dyDescent="0.3">
      <c r="A502" s="9"/>
      <c r="B502" s="9"/>
      <c r="C502" s="9"/>
    </row>
    <row r="503" spans="1:3" x14ac:dyDescent="0.3">
      <c r="A503" s="9"/>
      <c r="B503" s="9"/>
      <c r="C503" s="9"/>
    </row>
    <row r="504" spans="1:3" x14ac:dyDescent="0.3">
      <c r="A504" s="9"/>
      <c r="B504" s="9"/>
      <c r="C504" s="9"/>
    </row>
    <row r="505" spans="1:3" x14ac:dyDescent="0.3">
      <c r="A505" s="9"/>
      <c r="B505" s="9"/>
      <c r="C505" s="9"/>
    </row>
    <row r="506" spans="1:3" x14ac:dyDescent="0.3">
      <c r="A506" s="9"/>
      <c r="B506" s="9"/>
      <c r="C506" s="9"/>
    </row>
    <row r="507" spans="1:3" x14ac:dyDescent="0.3">
      <c r="A507" s="9"/>
      <c r="B507" s="9"/>
      <c r="C507" s="9"/>
    </row>
    <row r="508" spans="1:3" x14ac:dyDescent="0.3">
      <c r="A508" s="9"/>
      <c r="B508" s="9"/>
      <c r="C508" s="9"/>
    </row>
    <row r="509" spans="1:3" x14ac:dyDescent="0.3">
      <c r="A509" s="9"/>
      <c r="B509" s="9"/>
      <c r="C509" s="9"/>
    </row>
    <row r="510" spans="1:3" x14ac:dyDescent="0.3">
      <c r="A510" s="9"/>
      <c r="B510" s="9"/>
      <c r="C510" s="9"/>
    </row>
    <row r="511" spans="1:3" x14ac:dyDescent="0.3">
      <c r="A511" s="9"/>
      <c r="B511" s="9"/>
      <c r="C511" s="9"/>
    </row>
    <row r="512" spans="1:3" x14ac:dyDescent="0.3">
      <c r="A512" s="9"/>
      <c r="B512" s="9"/>
      <c r="C512" s="9"/>
    </row>
    <row r="513" spans="1:3" x14ac:dyDescent="0.3">
      <c r="A513" s="9"/>
      <c r="B513" s="9"/>
      <c r="C513" s="9"/>
    </row>
    <row r="514" spans="1:3" x14ac:dyDescent="0.3">
      <c r="A514" s="9"/>
      <c r="B514" s="9"/>
      <c r="C514" s="9"/>
    </row>
    <row r="515" spans="1:3" x14ac:dyDescent="0.3">
      <c r="A515" s="9"/>
      <c r="B515" s="9"/>
      <c r="C515" s="9"/>
    </row>
    <row r="516" spans="1:3" x14ac:dyDescent="0.3">
      <c r="A516" s="9"/>
      <c r="B516" s="9"/>
      <c r="C516" s="9"/>
    </row>
    <row r="517" spans="1:3" x14ac:dyDescent="0.3">
      <c r="A517" s="9"/>
      <c r="B517" s="9"/>
      <c r="C517" s="9"/>
    </row>
    <row r="518" spans="1:3" x14ac:dyDescent="0.3">
      <c r="A518" s="9"/>
      <c r="B518" s="9"/>
      <c r="C518" s="9"/>
    </row>
    <row r="519" spans="1:3" x14ac:dyDescent="0.3">
      <c r="A519" s="9"/>
      <c r="B519" s="9"/>
      <c r="C519" s="9"/>
    </row>
    <row r="520" spans="1:3" x14ac:dyDescent="0.3">
      <c r="A520" s="9"/>
      <c r="B520" s="9"/>
      <c r="C520" s="9"/>
    </row>
    <row r="521" spans="1:3" x14ac:dyDescent="0.3">
      <c r="A521" s="9"/>
      <c r="B521" s="9"/>
      <c r="C521" s="9"/>
    </row>
    <row r="522" spans="1:3" x14ac:dyDescent="0.3">
      <c r="A522" s="9"/>
      <c r="B522" s="9"/>
      <c r="C522" s="9"/>
    </row>
    <row r="523" spans="1:3" x14ac:dyDescent="0.3">
      <c r="A523" s="9"/>
      <c r="B523" s="9"/>
      <c r="C523" s="9"/>
    </row>
    <row r="524" spans="1:3" x14ac:dyDescent="0.3">
      <c r="A524" s="9"/>
      <c r="B524" s="9"/>
      <c r="C524" s="9"/>
    </row>
    <row r="525" spans="1:3" x14ac:dyDescent="0.3">
      <c r="A525" s="9"/>
      <c r="B525" s="9"/>
      <c r="C525" s="9"/>
    </row>
    <row r="526" spans="1:3" x14ac:dyDescent="0.3">
      <c r="A526" s="9"/>
      <c r="B526" s="9"/>
      <c r="C526" s="9"/>
    </row>
    <row r="527" spans="1:3" x14ac:dyDescent="0.3">
      <c r="A527" s="9"/>
      <c r="B527" s="9"/>
      <c r="C527" s="9"/>
    </row>
    <row r="528" spans="1:3" x14ac:dyDescent="0.3">
      <c r="A528" s="9"/>
      <c r="B528" s="9"/>
      <c r="C528" s="9"/>
    </row>
    <row r="529" spans="1:3" x14ac:dyDescent="0.3">
      <c r="A529" s="9"/>
      <c r="B529" s="9"/>
      <c r="C529" s="9"/>
    </row>
    <row r="530" spans="1:3" x14ac:dyDescent="0.3">
      <c r="A530" s="9"/>
      <c r="B530" s="9"/>
      <c r="C530" s="9"/>
    </row>
    <row r="531" spans="1:3" x14ac:dyDescent="0.3">
      <c r="A531" s="9"/>
      <c r="B531" s="9"/>
      <c r="C531" s="9"/>
    </row>
    <row r="532" spans="1:3" x14ac:dyDescent="0.3">
      <c r="A532" s="9"/>
      <c r="B532" s="9"/>
      <c r="C532" s="9"/>
    </row>
    <row r="533" spans="1:3" x14ac:dyDescent="0.3">
      <c r="A533" s="9"/>
      <c r="B533" s="9"/>
      <c r="C533" s="9"/>
    </row>
    <row r="534" spans="1:3" x14ac:dyDescent="0.3">
      <c r="A534" s="9"/>
      <c r="B534" s="9"/>
      <c r="C534" s="9"/>
    </row>
    <row r="535" spans="1:3" x14ac:dyDescent="0.3">
      <c r="A535" s="9"/>
      <c r="B535" s="9"/>
      <c r="C535" s="9"/>
    </row>
    <row r="536" spans="1:3" x14ac:dyDescent="0.3">
      <c r="A536" s="9"/>
      <c r="B536" s="9"/>
      <c r="C536" s="9"/>
    </row>
    <row r="537" spans="1:3" x14ac:dyDescent="0.3">
      <c r="A537" s="9"/>
      <c r="B537" s="9"/>
      <c r="C537" s="9"/>
    </row>
    <row r="538" spans="1:3" x14ac:dyDescent="0.3">
      <c r="A538" s="9"/>
      <c r="B538" s="9"/>
      <c r="C538" s="9"/>
    </row>
    <row r="539" spans="1:3" x14ac:dyDescent="0.3">
      <c r="A539" s="9"/>
      <c r="B539" s="9"/>
      <c r="C539" s="9"/>
    </row>
    <row r="540" spans="1:3" x14ac:dyDescent="0.3">
      <c r="A540" s="9"/>
      <c r="B540" s="9"/>
      <c r="C540" s="9"/>
    </row>
    <row r="541" spans="1:3" x14ac:dyDescent="0.3">
      <c r="A541" s="9"/>
      <c r="B541" s="9"/>
      <c r="C541" s="9"/>
    </row>
    <row r="542" spans="1:3" x14ac:dyDescent="0.3">
      <c r="A542" s="9"/>
      <c r="B542" s="9"/>
      <c r="C542" s="9"/>
    </row>
    <row r="543" spans="1:3" x14ac:dyDescent="0.3">
      <c r="A543" s="9"/>
      <c r="B543" s="9"/>
      <c r="C543" s="9"/>
    </row>
    <row r="544" spans="1:3" x14ac:dyDescent="0.3">
      <c r="A544" s="9"/>
      <c r="B544" s="9"/>
      <c r="C544" s="9"/>
    </row>
    <row r="545" spans="1:3" x14ac:dyDescent="0.3">
      <c r="A545" s="9"/>
      <c r="B545" s="9"/>
      <c r="C545" s="9"/>
    </row>
    <row r="546" spans="1:3" x14ac:dyDescent="0.3">
      <c r="A546" s="9"/>
      <c r="B546" s="9"/>
      <c r="C546" s="9"/>
    </row>
    <row r="547" spans="1:3" x14ac:dyDescent="0.3">
      <c r="A547" s="9"/>
      <c r="B547" s="9"/>
      <c r="C547" s="9"/>
    </row>
    <row r="548" spans="1:3" x14ac:dyDescent="0.3">
      <c r="A548" s="9"/>
      <c r="B548" s="9"/>
      <c r="C548" s="9"/>
    </row>
    <row r="549" spans="1:3" x14ac:dyDescent="0.3">
      <c r="A549" s="9"/>
      <c r="B549" s="9"/>
      <c r="C549" s="9"/>
    </row>
    <row r="550" spans="1:3" x14ac:dyDescent="0.3">
      <c r="A550" s="9"/>
      <c r="B550" s="9"/>
      <c r="C550" s="9"/>
    </row>
    <row r="551" spans="1:3" x14ac:dyDescent="0.3">
      <c r="A551" s="9"/>
      <c r="B551" s="9"/>
      <c r="C551" s="9"/>
    </row>
    <row r="552" spans="1:3" x14ac:dyDescent="0.3">
      <c r="A552" s="9"/>
      <c r="B552" s="9"/>
      <c r="C552" s="9"/>
    </row>
    <row r="553" spans="1:3" x14ac:dyDescent="0.3">
      <c r="A553" s="9"/>
      <c r="B553" s="9"/>
      <c r="C553" s="9"/>
    </row>
    <row r="554" spans="1:3" x14ac:dyDescent="0.3">
      <c r="A554" s="9"/>
      <c r="B554" s="9"/>
      <c r="C554" s="9"/>
    </row>
    <row r="555" spans="1:3" x14ac:dyDescent="0.3">
      <c r="A555" s="9"/>
      <c r="B555" s="9"/>
      <c r="C555" s="9"/>
    </row>
    <row r="556" spans="1:3" x14ac:dyDescent="0.3">
      <c r="A556" s="9"/>
      <c r="B556" s="9"/>
      <c r="C556" s="9"/>
    </row>
    <row r="557" spans="1:3" x14ac:dyDescent="0.3">
      <c r="A557" s="9"/>
      <c r="B557" s="9"/>
      <c r="C557" s="9"/>
    </row>
    <row r="558" spans="1:3" x14ac:dyDescent="0.3">
      <c r="A558" s="9"/>
      <c r="B558" s="9"/>
      <c r="C558" s="9"/>
    </row>
    <row r="559" spans="1:3" x14ac:dyDescent="0.3">
      <c r="A559" s="9"/>
      <c r="B559" s="9"/>
      <c r="C559" s="9"/>
    </row>
    <row r="560" spans="1:3" x14ac:dyDescent="0.3">
      <c r="A560" s="9"/>
      <c r="B560" s="9"/>
      <c r="C560" s="9"/>
    </row>
    <row r="561" spans="1:3" x14ac:dyDescent="0.3">
      <c r="A561" s="9"/>
      <c r="B561" s="9"/>
      <c r="C561" s="9"/>
    </row>
    <row r="562" spans="1:3" x14ac:dyDescent="0.3">
      <c r="A562" s="9"/>
      <c r="B562" s="9"/>
      <c r="C562" s="9"/>
    </row>
    <row r="563" spans="1:3" x14ac:dyDescent="0.3">
      <c r="A563" s="9"/>
      <c r="B563" s="9"/>
      <c r="C563" s="9"/>
    </row>
    <row r="564" spans="1:3" x14ac:dyDescent="0.3">
      <c r="A564" s="9"/>
      <c r="B564" s="9"/>
      <c r="C564" s="9"/>
    </row>
    <row r="565" spans="1:3" x14ac:dyDescent="0.3">
      <c r="A565" s="9"/>
      <c r="B565" s="9"/>
      <c r="C565" s="9"/>
    </row>
    <row r="566" spans="1:3" x14ac:dyDescent="0.3">
      <c r="A566" s="9"/>
      <c r="B566" s="9"/>
      <c r="C566" s="9"/>
    </row>
    <row r="567" spans="1:3" x14ac:dyDescent="0.3">
      <c r="A567" s="9"/>
      <c r="B567" s="9"/>
      <c r="C567" s="9"/>
    </row>
    <row r="568" spans="1:3" x14ac:dyDescent="0.3">
      <c r="A568" s="9"/>
      <c r="B568" s="9"/>
      <c r="C568" s="9"/>
    </row>
    <row r="569" spans="1:3" x14ac:dyDescent="0.3">
      <c r="A569" s="9"/>
      <c r="B569" s="9"/>
      <c r="C569" s="9"/>
    </row>
    <row r="570" spans="1:3" x14ac:dyDescent="0.3">
      <c r="A570" s="9"/>
      <c r="B570" s="9"/>
      <c r="C570" s="9"/>
    </row>
    <row r="571" spans="1:3" x14ac:dyDescent="0.3">
      <c r="A571" s="9"/>
      <c r="B571" s="9"/>
      <c r="C571" s="9"/>
    </row>
    <row r="572" spans="1:3" x14ac:dyDescent="0.3">
      <c r="A572" s="9"/>
      <c r="B572" s="9"/>
      <c r="C572" s="9"/>
    </row>
    <row r="573" spans="1:3" x14ac:dyDescent="0.3">
      <c r="A573" s="9"/>
      <c r="B573" s="9"/>
      <c r="C573" s="9"/>
    </row>
    <row r="574" spans="1:3" x14ac:dyDescent="0.3">
      <c r="A574" s="9"/>
      <c r="B574" s="9"/>
      <c r="C574" s="9"/>
    </row>
    <row r="575" spans="1:3" x14ac:dyDescent="0.3">
      <c r="A575" s="9"/>
      <c r="B575" s="9"/>
      <c r="C575" s="9"/>
    </row>
    <row r="576" spans="1:3" x14ac:dyDescent="0.3">
      <c r="A576" s="9"/>
      <c r="B576" s="9"/>
      <c r="C576" s="9"/>
    </row>
    <row r="577" spans="1:3" x14ac:dyDescent="0.3">
      <c r="A577" s="9"/>
      <c r="B577" s="9"/>
      <c r="C577" s="9"/>
    </row>
    <row r="578" spans="1:3" x14ac:dyDescent="0.3">
      <c r="A578" s="9"/>
      <c r="B578" s="9"/>
      <c r="C578" s="9"/>
    </row>
    <row r="579" spans="1:3" x14ac:dyDescent="0.3">
      <c r="A579" s="9"/>
      <c r="B579" s="9"/>
      <c r="C579" s="9"/>
    </row>
    <row r="580" spans="1:3" x14ac:dyDescent="0.3">
      <c r="A580" s="9"/>
      <c r="B580" s="9"/>
      <c r="C580" s="9"/>
    </row>
    <row r="581" spans="1:3" x14ac:dyDescent="0.3">
      <c r="A581" s="9"/>
      <c r="B581" s="9"/>
      <c r="C581" s="9"/>
    </row>
    <row r="582" spans="1:3" x14ac:dyDescent="0.3">
      <c r="A582" s="9"/>
      <c r="B582" s="9"/>
      <c r="C582" s="9"/>
    </row>
    <row r="583" spans="1:3" x14ac:dyDescent="0.3">
      <c r="A583" s="9"/>
      <c r="B583" s="9"/>
      <c r="C583" s="9"/>
    </row>
    <row r="584" spans="1:3" x14ac:dyDescent="0.3">
      <c r="A584" s="9"/>
      <c r="B584" s="9"/>
      <c r="C584" s="9"/>
    </row>
    <row r="585" spans="1:3" x14ac:dyDescent="0.3">
      <c r="A585" s="9"/>
      <c r="B585" s="9"/>
      <c r="C585" s="9"/>
    </row>
    <row r="586" spans="1:3" x14ac:dyDescent="0.3">
      <c r="A586" s="9"/>
      <c r="B586" s="9"/>
      <c r="C586" s="9"/>
    </row>
    <row r="587" spans="1:3" x14ac:dyDescent="0.3">
      <c r="A587" s="9"/>
      <c r="B587" s="9"/>
      <c r="C587" s="9"/>
    </row>
    <row r="588" spans="1:3" x14ac:dyDescent="0.3">
      <c r="A588" s="9"/>
      <c r="B588" s="9"/>
      <c r="C588" s="9"/>
    </row>
    <row r="589" spans="1:3" x14ac:dyDescent="0.3">
      <c r="A589" s="9"/>
      <c r="B589" s="9"/>
      <c r="C589" s="9"/>
    </row>
    <row r="590" spans="1:3" x14ac:dyDescent="0.3">
      <c r="A590" s="9"/>
      <c r="B590" s="9"/>
      <c r="C590" s="9"/>
    </row>
    <row r="591" spans="1:3" x14ac:dyDescent="0.3">
      <c r="A591" s="9"/>
      <c r="B591" s="9"/>
      <c r="C591" s="9"/>
    </row>
    <row r="592" spans="1:3" x14ac:dyDescent="0.3">
      <c r="A592" s="9"/>
      <c r="B592" s="9"/>
      <c r="C592" s="9"/>
    </row>
    <row r="593" spans="1:3" x14ac:dyDescent="0.3">
      <c r="A593" s="9"/>
      <c r="B593" s="9"/>
      <c r="C593" s="9"/>
    </row>
    <row r="594" spans="1:3" x14ac:dyDescent="0.3">
      <c r="A594" s="9"/>
      <c r="B594" s="9"/>
      <c r="C594" s="9"/>
    </row>
    <row r="595" spans="1:3" x14ac:dyDescent="0.3">
      <c r="A595" s="9"/>
      <c r="B595" s="9"/>
      <c r="C595" s="9"/>
    </row>
    <row r="596" spans="1:3" x14ac:dyDescent="0.3">
      <c r="A596" s="9"/>
      <c r="B596" s="9"/>
      <c r="C596" s="9"/>
    </row>
  </sheetData>
  <pageMargins left="0.7" right="0.7" top="0.75" bottom="0.75" header="0.3" footer="0.3"/>
  <pageSetup paperSize="9" orientation="portrait" r:id="rId1"/>
  <ignoredErrors>
    <ignoredError sqref="A9 A81 A101 A115 A207 A218 A262" twoDigitTextYear="1"/>
  </ignoredError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1a88adab-a546-4adf-b5d1-74c59bb30c81">
      <Terms xmlns="http://schemas.microsoft.com/office/infopath/2007/PartnerControls"/>
    </lcf76f155ced4ddcb4097134ff3c332f>
    <TaxCatchAll xmlns="b1b3962a-c7b8-462f-8940-bec1b890f154"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5FB082C1EFCF4D46B316EB2B034C14F3" ma:contentTypeVersion="21" ma:contentTypeDescription="Opret et nyt dokument." ma:contentTypeScope="" ma:versionID="fe6f864589b242329435b5ec797c8748">
  <xsd:schema xmlns:xsd="http://www.w3.org/2001/XMLSchema" xmlns:xs="http://www.w3.org/2001/XMLSchema" xmlns:p="http://schemas.microsoft.com/office/2006/metadata/properties" xmlns:ns2="1a88adab-a546-4adf-b5d1-74c59bb30c81" xmlns:ns3="b1b3962a-c7b8-462f-8940-bec1b890f154" targetNamespace="http://schemas.microsoft.com/office/2006/metadata/properties" ma:root="true" ma:fieldsID="388bdf18b3719a30a0ce4ec8b60173a5" ns2:_="" ns3:_="">
    <xsd:import namespace="1a88adab-a546-4adf-b5d1-74c59bb30c81"/>
    <xsd:import namespace="b1b3962a-c7b8-462f-8940-bec1b890f154"/>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EventHashCode" minOccurs="0"/>
                <xsd:element ref="ns2:MediaServiceGenerationTime" minOccurs="0"/>
                <xsd:element ref="ns3:SharedWithUsers" minOccurs="0"/>
                <xsd:element ref="ns3:SharedWithDetails" minOccurs="0"/>
                <xsd:element ref="ns2:MediaServiceLocation" minOccurs="0"/>
                <xsd:element ref="ns2:MediaServiceAutoKeyPoints" minOccurs="0"/>
                <xsd:element ref="ns2:MediaServiceKeyPoints" minOccurs="0"/>
                <xsd:element ref="ns2:MediaLengthInSeconds" minOccurs="0"/>
                <xsd:element ref="ns3:TaxCatchAll" minOccurs="0"/>
                <xsd:element ref="ns2:lcf76f155ced4ddcb4097134ff3c332f"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a88adab-a546-4adf-b5d1-74c59bb30c8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MediaServiceAutoTags" ma:internalName="MediaServiceAutoTags" ma:readOnly="true">
      <xsd:simpleType>
        <xsd:restriction base="dms:Text"/>
      </xsd:simpleType>
    </xsd:element>
    <xsd:element name="MediaServiceOCR" ma:index="12" nillable="true" ma:displayName="MediaServiceOCR" ma:internalName="MediaServiceOCR" ma:readOnly="true">
      <xsd:simpleType>
        <xsd:restriction base="dms:Note">
          <xsd:maxLength value="255"/>
        </xsd:restriction>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3" nillable="true" ma:taxonomy="true" ma:internalName="lcf76f155ced4ddcb4097134ff3c332f" ma:taxonomyFieldName="MediaServiceImageTags" ma:displayName="Billedmærker" ma:readOnly="false" ma:fieldId="{5cf76f15-5ced-4ddc-b409-7134ff3c332f}" ma:taxonomyMulti="true" ma:sspId="2e767479-90f7-4a75-96ab-6fd6ffef2518"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1b3962a-c7b8-462f-8940-bec1b890f154" elementFormDefault="qualified">
    <xsd:import namespace="http://schemas.microsoft.com/office/2006/documentManagement/types"/>
    <xsd:import namespace="http://schemas.microsoft.com/office/infopath/2007/PartnerControls"/>
    <xsd:element name="SharedWithUsers" ma:index="15"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Delt med detaljer" ma:internalName="SharedWithDetails" ma:readOnly="true">
      <xsd:simpleType>
        <xsd:restriction base="dms:Note">
          <xsd:maxLength value="255"/>
        </xsd:restriction>
      </xsd:simpleType>
    </xsd:element>
    <xsd:element name="TaxCatchAll" ma:index="21" nillable="true" ma:displayName="Taxonomy Catch All Column" ma:hidden="true" ma:list="{4e29eb13-5439-41af-9f61-f035d147cd47}" ma:internalName="TaxCatchAll" ma:showField="CatchAllData" ma:web="b1b3962a-c7b8-462f-8940-bec1b890f15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dhol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E4EB613-B16A-42DF-BEF9-AE032A595BFF}">
  <ds:schemaRefs>
    <ds:schemaRef ds:uri="http://schemas.microsoft.com/office/2006/metadata/properties"/>
    <ds:schemaRef ds:uri="http://schemas.microsoft.com/office/infopath/2007/PartnerControls"/>
    <ds:schemaRef ds:uri="1a88adab-a546-4adf-b5d1-74c59bb30c81"/>
    <ds:schemaRef ds:uri="b1b3962a-c7b8-462f-8940-bec1b890f154"/>
  </ds:schemaRefs>
</ds:datastoreItem>
</file>

<file path=customXml/itemProps2.xml><?xml version="1.0" encoding="utf-8"?>
<ds:datastoreItem xmlns:ds="http://schemas.openxmlformats.org/officeDocument/2006/customXml" ds:itemID="{1496C127-7BBA-4DC7-9A1B-C72765FA5C3C}">
  <ds:schemaRefs>
    <ds:schemaRef ds:uri="http://schemas.microsoft.com/sharepoint/v3/contenttype/forms"/>
  </ds:schemaRefs>
</ds:datastoreItem>
</file>

<file path=customXml/itemProps3.xml><?xml version="1.0" encoding="utf-8"?>
<ds:datastoreItem xmlns:ds="http://schemas.openxmlformats.org/officeDocument/2006/customXml" ds:itemID="{E36C779E-0BF9-44B5-8802-88E3C68DA1D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a88adab-a546-4adf-b5d1-74c59bb30c81"/>
    <ds:schemaRef ds:uri="b1b3962a-c7b8-462f-8940-bec1b890f15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Regneark</vt:lpstr>
      </vt:variant>
      <vt:variant>
        <vt:i4>2</vt:i4>
      </vt:variant>
    </vt:vector>
  </HeadingPairs>
  <TitlesOfParts>
    <vt:vector size="2" baseType="lpstr">
      <vt:lpstr>Purchase License</vt:lpstr>
      <vt:lpstr>Subscription License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Kim Dalsgaard Christensen</dc:creator>
  <cp:keywords/>
  <dc:description/>
  <cp:lastModifiedBy>Kim Dalsgaard Christensen</cp:lastModifiedBy>
  <cp:revision/>
  <dcterms:created xsi:type="dcterms:W3CDTF">2018-03-08T12:02:58Z</dcterms:created>
  <dcterms:modified xsi:type="dcterms:W3CDTF">2024-07-15T08:17:13Z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0x0101005FB082C1EFCF4D46B316EB2B034C14F3</vt:lpwstr>
  </property>
</Properties>
</file>