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continiasoftware9000-my.sharepoint.com/personal/kdc_continia_com/Documents/Dokumenter/CONTINIA/PRICING 2026/On-premises pricelists 2026/On-premises pricing 2026 - Final lists/"/>
    </mc:Choice>
  </mc:AlternateContent>
  <xr:revisionPtr revIDLastSave="51" documentId="8_{ECD18C77-37B8-44EB-8EDA-C55E1EA0A0C2}" xr6:coauthVersionLast="47" xr6:coauthVersionMax="47" xr10:uidLastSave="{168FD61C-C0D8-416A-89EC-45A2A7D854E4}"/>
  <bookViews>
    <workbookView xWindow="-120" yWindow="-120" windowWidth="38640" windowHeight="21240" xr2:uid="{00000000-000D-0000-FFFF-FFFF00000000}"/>
  </bookViews>
  <sheets>
    <sheet name="Subscription License" sheetId="5" r:id="rId1"/>
    <sheet name="Purchase Licens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1" i="4" l="1"/>
  <c r="H270" i="4"/>
  <c r="H269" i="4"/>
  <c r="H268" i="4"/>
  <c r="H267" i="4"/>
  <c r="I267" i="4" s="1"/>
  <c r="H266" i="4"/>
  <c r="H265" i="4"/>
  <c r="H264" i="4"/>
  <c r="H249" i="4"/>
  <c r="H248" i="4"/>
  <c r="H247" i="4"/>
  <c r="I247" i="4" s="1"/>
  <c r="H246" i="4"/>
  <c r="I246" i="4" s="1"/>
  <c r="H245" i="4"/>
  <c r="I245" i="4" s="1"/>
  <c r="H244" i="4"/>
  <c r="I244" i="4" s="1"/>
  <c r="H243" i="4"/>
  <c r="H242" i="4"/>
  <c r="H227" i="4"/>
  <c r="H226" i="4"/>
  <c r="H225" i="4"/>
  <c r="H224" i="4"/>
  <c r="H223" i="4"/>
  <c r="H222" i="4"/>
  <c r="H221" i="4"/>
  <c r="H220" i="4"/>
  <c r="H219" i="4"/>
  <c r="H218" i="4"/>
  <c r="H217" i="4"/>
  <c r="H216" i="4"/>
  <c r="H211" i="4"/>
  <c r="H210" i="4"/>
  <c r="H209" i="4"/>
  <c r="H208" i="4"/>
  <c r="H207" i="4"/>
  <c r="H205" i="4"/>
  <c r="H204" i="4"/>
  <c r="H203" i="4"/>
  <c r="H199" i="4"/>
  <c r="H198" i="4"/>
  <c r="H197" i="4"/>
  <c r="H196" i="4"/>
  <c r="H195" i="4"/>
  <c r="H194" i="4"/>
  <c r="H193" i="4"/>
  <c r="H192" i="4"/>
  <c r="H188" i="4"/>
  <c r="H187" i="4"/>
  <c r="H186" i="4"/>
  <c r="H185" i="4"/>
  <c r="H184" i="4"/>
  <c r="H183" i="4"/>
  <c r="H182" i="4"/>
  <c r="H181" i="4"/>
  <c r="H177" i="4"/>
  <c r="H176" i="4"/>
  <c r="H175" i="4"/>
  <c r="H174" i="4"/>
  <c r="H173" i="4"/>
  <c r="H172" i="4"/>
  <c r="H171" i="4"/>
  <c r="H170" i="4"/>
  <c r="H166" i="4"/>
  <c r="H165" i="4"/>
  <c r="H164" i="4"/>
  <c r="H163" i="4"/>
  <c r="H162" i="4"/>
  <c r="H161" i="4"/>
  <c r="H160" i="4"/>
  <c r="H159" i="4"/>
  <c r="H155" i="4"/>
  <c r="H154" i="4"/>
  <c r="H153" i="4"/>
  <c r="H152" i="4"/>
  <c r="H151" i="4"/>
  <c r="H150" i="4"/>
  <c r="H149" i="4"/>
  <c r="H148" i="4"/>
  <c r="H142" i="4"/>
  <c r="H141" i="4"/>
  <c r="H140" i="4"/>
  <c r="H139" i="4"/>
  <c r="H138" i="4"/>
  <c r="H137" i="4"/>
  <c r="H136" i="4"/>
  <c r="H135" i="4"/>
  <c r="H131" i="4"/>
  <c r="H130" i="4"/>
  <c r="H129" i="4"/>
  <c r="H128" i="4"/>
  <c r="H126" i="4"/>
  <c r="H125" i="4"/>
  <c r="H124" i="4"/>
  <c r="H123" i="4"/>
  <c r="H121" i="4"/>
  <c r="H120" i="4"/>
  <c r="H119" i="4"/>
  <c r="H118" i="4"/>
  <c r="H116" i="4"/>
  <c r="H115" i="4"/>
  <c r="H114" i="4"/>
  <c r="H113" i="4"/>
  <c r="H111" i="4"/>
  <c r="H107" i="4"/>
  <c r="H106" i="4"/>
  <c r="H105" i="4"/>
  <c r="H104" i="4"/>
  <c r="H103" i="4"/>
  <c r="H102" i="4"/>
  <c r="H101" i="4"/>
  <c r="H100" i="4"/>
  <c r="H96" i="4"/>
  <c r="H95" i="4"/>
  <c r="H94" i="4"/>
  <c r="H93" i="4"/>
  <c r="H92" i="4"/>
  <c r="H91" i="4"/>
  <c r="H90" i="4"/>
  <c r="H89" i="4"/>
  <c r="H83" i="4"/>
  <c r="H82" i="4"/>
  <c r="H81" i="4"/>
  <c r="H80" i="4"/>
  <c r="H79" i="4"/>
  <c r="H78" i="4"/>
  <c r="H77" i="4"/>
  <c r="H76" i="4"/>
  <c r="H70" i="4"/>
  <c r="H69" i="4"/>
  <c r="H68" i="4"/>
  <c r="H67" i="4"/>
  <c r="H66" i="4"/>
  <c r="H65" i="4"/>
  <c r="H64" i="4"/>
  <c r="H63" i="4"/>
  <c r="H56" i="4"/>
  <c r="H55" i="4"/>
  <c r="H54" i="4"/>
  <c r="H53" i="4"/>
  <c r="H52" i="4"/>
  <c r="H51" i="4"/>
  <c r="H50" i="4"/>
  <c r="H49" i="4"/>
  <c r="H45" i="4"/>
  <c r="H44" i="4"/>
  <c r="H43" i="4"/>
  <c r="H42" i="4"/>
  <c r="H41" i="4"/>
  <c r="H32" i="4"/>
  <c r="H31" i="4"/>
  <c r="H30" i="4"/>
  <c r="H29" i="4"/>
  <c r="H27" i="4"/>
  <c r="H26" i="4"/>
  <c r="H25" i="4"/>
  <c r="H24" i="4"/>
  <c r="H23" i="4"/>
  <c r="H22" i="4"/>
  <c r="H21" i="4"/>
  <c r="H20" i="4"/>
  <c r="H19" i="4"/>
  <c r="H18" i="4"/>
  <c r="H16" i="4"/>
  <c r="H15" i="4"/>
  <c r="H14" i="4"/>
  <c r="H13" i="4"/>
  <c r="H12" i="4"/>
  <c r="H11" i="4"/>
  <c r="H10" i="4"/>
  <c r="H9" i="4"/>
  <c r="I271" i="4"/>
  <c r="F271" i="4"/>
  <c r="I270" i="4"/>
  <c r="F270" i="4"/>
  <c r="I269" i="4"/>
  <c r="F269" i="4"/>
  <c r="I268" i="4"/>
  <c r="F267" i="4"/>
  <c r="I266" i="4"/>
  <c r="F266" i="4"/>
  <c r="I265" i="4"/>
  <c r="F265" i="4"/>
  <c r="I264" i="4"/>
  <c r="F264" i="4"/>
  <c r="F260" i="4"/>
  <c r="F259" i="4"/>
  <c r="F258" i="4"/>
  <c r="F257" i="4"/>
  <c r="F256" i="4"/>
  <c r="F255" i="4"/>
  <c r="F254" i="4"/>
  <c r="F253" i="4"/>
  <c r="I249" i="4"/>
  <c r="I248" i="4"/>
  <c r="I243" i="4"/>
  <c r="I242" i="4"/>
  <c r="F249" i="4"/>
  <c r="F248" i="4"/>
  <c r="F247" i="4"/>
  <c r="F245" i="4"/>
  <c r="F244" i="4"/>
  <c r="F243" i="4"/>
  <c r="F242" i="4"/>
  <c r="F250" i="4" l="1"/>
  <c r="I250" i="4"/>
  <c r="F272" i="4"/>
  <c r="F261" i="4"/>
  <c r="I272" i="4"/>
  <c r="F238" i="4" l="1"/>
  <c r="F237" i="4"/>
  <c r="F236" i="4"/>
  <c r="F235" i="4"/>
  <c r="F234" i="4"/>
  <c r="F233" i="4"/>
  <c r="F232" i="4"/>
  <c r="F231" i="4"/>
  <c r="F73" i="4"/>
  <c r="F239" i="4" l="1"/>
  <c r="F143" i="5"/>
  <c r="F84" i="5"/>
  <c r="F71" i="5"/>
  <c r="F35" i="5"/>
  <c r="I131" i="4"/>
  <c r="I130" i="4"/>
  <c r="I128" i="4"/>
  <c r="I125" i="4"/>
  <c r="I124" i="4"/>
  <c r="I123" i="4"/>
  <c r="I121" i="4"/>
  <c r="I120" i="4"/>
  <c r="I119" i="4"/>
  <c r="I118" i="4"/>
  <c r="I116" i="4"/>
  <c r="I115" i="4"/>
  <c r="I114" i="4"/>
  <c r="I113" i="4"/>
  <c r="I111" i="4"/>
  <c r="I107" i="4"/>
  <c r="I106" i="4"/>
  <c r="I105" i="4"/>
  <c r="I104" i="4"/>
  <c r="I103" i="4"/>
  <c r="I102" i="4"/>
  <c r="I101" i="4"/>
  <c r="I100" i="4"/>
  <c r="I96" i="4"/>
  <c r="I95" i="4"/>
  <c r="I94" i="4"/>
  <c r="I92" i="4"/>
  <c r="I91" i="4"/>
  <c r="I90" i="4"/>
  <c r="I89" i="4"/>
  <c r="I83" i="4"/>
  <c r="I82" i="4"/>
  <c r="I81" i="4"/>
  <c r="I80" i="4"/>
  <c r="I79" i="4"/>
  <c r="I78" i="4"/>
  <c r="I77" i="4"/>
  <c r="F145" i="4"/>
  <c r="F86" i="4"/>
  <c r="F37" i="4"/>
  <c r="F66" i="5"/>
  <c r="F65" i="5"/>
  <c r="F63" i="5"/>
  <c r="F62" i="5"/>
  <c r="F14" i="5"/>
  <c r="F11" i="5"/>
  <c r="F68" i="5"/>
  <c r="F67" i="5"/>
  <c r="F64" i="5"/>
  <c r="F61" i="5"/>
  <c r="F129" i="5"/>
  <c r="F128" i="5"/>
  <c r="F127" i="5"/>
  <c r="F126" i="5"/>
  <c r="F124" i="5"/>
  <c r="F123" i="5"/>
  <c r="F122" i="5"/>
  <c r="F121" i="5"/>
  <c r="F119" i="5"/>
  <c r="F118" i="5"/>
  <c r="F117" i="5"/>
  <c r="F116" i="5"/>
  <c r="F114" i="5"/>
  <c r="F113" i="5"/>
  <c r="F112" i="5"/>
  <c r="F111" i="5"/>
  <c r="F109" i="5"/>
  <c r="F105" i="5"/>
  <c r="F104" i="5"/>
  <c r="F103" i="5"/>
  <c r="F102" i="5"/>
  <c r="F101" i="5"/>
  <c r="F100" i="5"/>
  <c r="F99" i="5"/>
  <c r="F98" i="5"/>
  <c r="F94" i="5"/>
  <c r="F93" i="5"/>
  <c r="F92" i="5"/>
  <c r="F91" i="5"/>
  <c r="F90" i="5"/>
  <c r="F89" i="5"/>
  <c r="F88" i="5"/>
  <c r="F87" i="5"/>
  <c r="F81" i="5"/>
  <c r="F80" i="5"/>
  <c r="F79" i="5"/>
  <c r="F78" i="5"/>
  <c r="F77" i="5"/>
  <c r="F76" i="5"/>
  <c r="F75" i="5"/>
  <c r="F74" i="5"/>
  <c r="F15" i="5"/>
  <c r="F13" i="5"/>
  <c r="F12" i="5"/>
  <c r="F10" i="5"/>
  <c r="F9" i="5"/>
  <c r="F8" i="5"/>
  <c r="I129" i="4"/>
  <c r="I126" i="4"/>
  <c r="I93" i="4"/>
  <c r="I76" i="4"/>
  <c r="F131" i="4"/>
  <c r="F130" i="4"/>
  <c r="F129" i="4"/>
  <c r="F128" i="4"/>
  <c r="F126" i="4"/>
  <c r="F125" i="4"/>
  <c r="F124" i="4"/>
  <c r="F123" i="4"/>
  <c r="F121" i="4"/>
  <c r="F120" i="4"/>
  <c r="F119" i="4"/>
  <c r="F118" i="4"/>
  <c r="F116" i="4"/>
  <c r="F115" i="4"/>
  <c r="F114" i="4"/>
  <c r="F113" i="4"/>
  <c r="F111" i="4"/>
  <c r="F107" i="4"/>
  <c r="F106" i="4"/>
  <c r="F105" i="4"/>
  <c r="F104" i="4"/>
  <c r="F103" i="4"/>
  <c r="F102" i="4"/>
  <c r="F101" i="4"/>
  <c r="F100" i="4"/>
  <c r="F96" i="4"/>
  <c r="F95" i="4"/>
  <c r="F94" i="4"/>
  <c r="F93" i="4"/>
  <c r="F92" i="4"/>
  <c r="F91" i="4"/>
  <c r="F90" i="4"/>
  <c r="F89" i="4"/>
  <c r="F83" i="4"/>
  <c r="F82" i="4"/>
  <c r="F81" i="4"/>
  <c r="F80" i="4"/>
  <c r="F79" i="4"/>
  <c r="F78" i="4"/>
  <c r="F77" i="4"/>
  <c r="F76" i="4"/>
  <c r="F69" i="5" l="1"/>
  <c r="F130" i="5"/>
  <c r="F95" i="5"/>
  <c r="F106" i="5"/>
  <c r="F82" i="5"/>
  <c r="F84" i="4"/>
  <c r="F132" i="4"/>
  <c r="F97" i="4"/>
  <c r="F108" i="4"/>
  <c r="I108" i="4"/>
  <c r="I97" i="4"/>
  <c r="I84" i="4"/>
  <c r="I132" i="4"/>
  <c r="I70" i="4" l="1"/>
  <c r="F70" i="4"/>
  <c r="I69" i="4"/>
  <c r="F69" i="4"/>
  <c r="I68" i="4"/>
  <c r="F68" i="4"/>
  <c r="I67" i="4"/>
  <c r="F67" i="4"/>
  <c r="I66" i="4"/>
  <c r="F66" i="4"/>
  <c r="I65" i="4"/>
  <c r="F65" i="4"/>
  <c r="I64" i="4"/>
  <c r="F64" i="4"/>
  <c r="I63" i="4"/>
  <c r="F63" i="4"/>
  <c r="I16" i="4"/>
  <c r="F16" i="4"/>
  <c r="I15" i="4"/>
  <c r="F15" i="4"/>
  <c r="I14" i="4"/>
  <c r="F14" i="4"/>
  <c r="I13" i="4"/>
  <c r="F13" i="4"/>
  <c r="I12" i="4"/>
  <c r="F12" i="4"/>
  <c r="I11" i="4"/>
  <c r="F11" i="4"/>
  <c r="I10" i="4"/>
  <c r="F10" i="4"/>
  <c r="I9" i="4"/>
  <c r="F9" i="4"/>
  <c r="F71" i="4" l="1"/>
  <c r="I71" i="4"/>
  <c r="F224" i="5" l="1"/>
  <c r="I226" i="4"/>
  <c r="F226" i="4"/>
  <c r="F225" i="5" l="1"/>
  <c r="I227" i="4"/>
  <c r="F227" i="4"/>
  <c r="I223" i="4" l="1"/>
  <c r="I222" i="4"/>
  <c r="I220" i="4"/>
  <c r="I219" i="4"/>
  <c r="I218" i="4"/>
  <c r="I217" i="4"/>
  <c r="I216" i="4"/>
  <c r="I211" i="4"/>
  <c r="I210" i="4"/>
  <c r="I209" i="4"/>
  <c r="I208" i="4"/>
  <c r="I204" i="4"/>
  <c r="I203" i="4"/>
  <c r="I173" i="4"/>
  <c r="I164" i="4"/>
  <c r="I163" i="4"/>
  <c r="I155" i="4"/>
  <c r="I154" i="4"/>
  <c r="I135" i="4"/>
  <c r="I51" i="4"/>
  <c r="I49" i="4"/>
  <c r="I43" i="4"/>
  <c r="I42" i="4"/>
  <c r="I41" i="4"/>
  <c r="I30" i="4"/>
  <c r="I29" i="4"/>
  <c r="I25" i="4"/>
  <c r="I24" i="4"/>
  <c r="I23" i="4"/>
  <c r="I20" i="4"/>
  <c r="I19" i="4"/>
  <c r="I18" i="4"/>
  <c r="F229" i="5"/>
  <c r="F223" i="5"/>
  <c r="F222" i="5"/>
  <c r="F221" i="5"/>
  <c r="F220" i="5"/>
  <c r="F219" i="5"/>
  <c r="F218" i="5"/>
  <c r="F217" i="5"/>
  <c r="F216" i="5"/>
  <c r="F215" i="5"/>
  <c r="F214" i="5"/>
  <c r="F209" i="5"/>
  <c r="F208" i="5"/>
  <c r="F207" i="5"/>
  <c r="F206" i="5"/>
  <c r="F205" i="5"/>
  <c r="F203" i="5"/>
  <c r="F202" i="5"/>
  <c r="F201" i="5"/>
  <c r="F197" i="5"/>
  <c r="F196" i="5"/>
  <c r="F195" i="5"/>
  <c r="F194" i="5"/>
  <c r="F193" i="5"/>
  <c r="F192" i="5"/>
  <c r="F191" i="5"/>
  <c r="F190" i="5"/>
  <c r="F186" i="5"/>
  <c r="F185" i="5"/>
  <c r="F184" i="5"/>
  <c r="F183" i="5"/>
  <c r="F182" i="5"/>
  <c r="F181" i="5"/>
  <c r="F180" i="5"/>
  <c r="F179" i="5"/>
  <c r="F175" i="5"/>
  <c r="F174" i="5"/>
  <c r="F173" i="5"/>
  <c r="F172" i="5"/>
  <c r="F171" i="5"/>
  <c r="F170" i="5"/>
  <c r="F169" i="5"/>
  <c r="F168" i="5"/>
  <c r="F164" i="5"/>
  <c r="F163" i="5"/>
  <c r="F162" i="5"/>
  <c r="F161" i="5"/>
  <c r="F160" i="5"/>
  <c r="F159" i="5"/>
  <c r="F158" i="5"/>
  <c r="F157" i="5"/>
  <c r="F153" i="5"/>
  <c r="F152" i="5"/>
  <c r="F151" i="5"/>
  <c r="F150" i="5"/>
  <c r="F149" i="5"/>
  <c r="F148" i="5"/>
  <c r="F147" i="5"/>
  <c r="F146" i="5"/>
  <c r="F140" i="5"/>
  <c r="F139" i="5"/>
  <c r="F138" i="5"/>
  <c r="F137" i="5"/>
  <c r="F136" i="5"/>
  <c r="F135" i="5"/>
  <c r="F134" i="5"/>
  <c r="F133" i="5"/>
  <c r="F58" i="5"/>
  <c r="F57" i="5"/>
  <c r="F54" i="5"/>
  <c r="F53" i="5"/>
  <c r="F52" i="5"/>
  <c r="F51" i="5"/>
  <c r="F50" i="5"/>
  <c r="F49" i="5"/>
  <c r="F48" i="5"/>
  <c r="F47" i="5"/>
  <c r="F43" i="5"/>
  <c r="F42" i="5"/>
  <c r="F41" i="5"/>
  <c r="F40" i="5"/>
  <c r="F39" i="5"/>
  <c r="F36" i="5"/>
  <c r="F34" i="5"/>
  <c r="F31" i="5"/>
  <c r="F30" i="5"/>
  <c r="F29" i="5"/>
  <c r="F28" i="5"/>
  <c r="F26" i="5"/>
  <c r="F25" i="5"/>
  <c r="F24" i="5"/>
  <c r="F23" i="5"/>
  <c r="F22" i="5"/>
  <c r="F21" i="5"/>
  <c r="F20" i="5"/>
  <c r="F19" i="5"/>
  <c r="F18" i="5"/>
  <c r="F17" i="5"/>
  <c r="I225" i="4"/>
  <c r="I224" i="4"/>
  <c r="I221" i="4"/>
  <c r="I207" i="4"/>
  <c r="I205" i="4"/>
  <c r="I199" i="4"/>
  <c r="I198" i="4"/>
  <c r="I197" i="4"/>
  <c r="I196" i="4"/>
  <c r="I195" i="4"/>
  <c r="I194" i="4"/>
  <c r="I193" i="4"/>
  <c r="I192" i="4"/>
  <c r="I188" i="4"/>
  <c r="I187" i="4"/>
  <c r="I186" i="4"/>
  <c r="I185" i="4"/>
  <c r="I184" i="4"/>
  <c r="I183" i="4"/>
  <c r="I182" i="4"/>
  <c r="I181" i="4"/>
  <c r="I177" i="4"/>
  <c r="I176" i="4"/>
  <c r="I175" i="4"/>
  <c r="I174" i="4"/>
  <c r="I172" i="4"/>
  <c r="I171" i="4"/>
  <c r="I170" i="4"/>
  <c r="I166" i="4"/>
  <c r="I165" i="4"/>
  <c r="I162" i="4"/>
  <c r="I161" i="4"/>
  <c r="I160" i="4"/>
  <c r="I159" i="4"/>
  <c r="I153" i="4"/>
  <c r="I152" i="4"/>
  <c r="I151" i="4"/>
  <c r="I150" i="4"/>
  <c r="I149" i="4"/>
  <c r="I148" i="4"/>
  <c r="I142" i="4"/>
  <c r="I141" i="4"/>
  <c r="I140" i="4"/>
  <c r="I139" i="4"/>
  <c r="I138" i="4"/>
  <c r="I137" i="4"/>
  <c r="I136" i="4"/>
  <c r="I56" i="4"/>
  <c r="I55" i="4"/>
  <c r="I54" i="4"/>
  <c r="I53" i="4"/>
  <c r="I52" i="4"/>
  <c r="I50" i="4"/>
  <c r="I45" i="4"/>
  <c r="I44" i="4"/>
  <c r="I32" i="4"/>
  <c r="I31" i="4"/>
  <c r="I27" i="4"/>
  <c r="I26" i="4"/>
  <c r="I22" i="4"/>
  <c r="I21" i="4"/>
  <c r="F275" i="4"/>
  <c r="F225" i="4"/>
  <c r="F224" i="4"/>
  <c r="F223" i="4"/>
  <c r="F222" i="4"/>
  <c r="F221" i="4"/>
  <c r="F220" i="4"/>
  <c r="F219" i="4"/>
  <c r="F218" i="4"/>
  <c r="F217" i="4"/>
  <c r="F216" i="4"/>
  <c r="F211" i="4"/>
  <c r="F210" i="4"/>
  <c r="F209" i="4"/>
  <c r="F208" i="4"/>
  <c r="F207" i="4"/>
  <c r="F205" i="4"/>
  <c r="F204" i="4"/>
  <c r="F203" i="4"/>
  <c r="F199" i="4"/>
  <c r="F198" i="4"/>
  <c r="F197" i="4"/>
  <c r="F196" i="4"/>
  <c r="F195" i="4"/>
  <c r="F194" i="4"/>
  <c r="F193" i="4"/>
  <c r="F192" i="4"/>
  <c r="F188" i="4"/>
  <c r="F187" i="4"/>
  <c r="F186" i="4"/>
  <c r="F185" i="4"/>
  <c r="F184" i="4"/>
  <c r="F183" i="4"/>
  <c r="F182" i="4"/>
  <c r="F181" i="4"/>
  <c r="F177" i="4"/>
  <c r="F176" i="4"/>
  <c r="F175" i="4"/>
  <c r="F174" i="4"/>
  <c r="F173" i="4"/>
  <c r="F172" i="4"/>
  <c r="F171" i="4"/>
  <c r="F170" i="4"/>
  <c r="F166" i="4"/>
  <c r="F165" i="4"/>
  <c r="F164" i="4"/>
  <c r="F163" i="4"/>
  <c r="F162" i="4"/>
  <c r="F161" i="4"/>
  <c r="F160" i="4"/>
  <c r="F159" i="4"/>
  <c r="F155" i="4"/>
  <c r="F154" i="4"/>
  <c r="F153" i="4"/>
  <c r="F152" i="4"/>
  <c r="F151" i="4"/>
  <c r="F150" i="4"/>
  <c r="F149" i="4"/>
  <c r="F148" i="4"/>
  <c r="F142" i="4"/>
  <c r="F141" i="4"/>
  <c r="F140" i="4"/>
  <c r="F139" i="4"/>
  <c r="F138" i="4"/>
  <c r="F137" i="4"/>
  <c r="F136" i="4"/>
  <c r="F135" i="4"/>
  <c r="F60" i="4"/>
  <c r="F59" i="4"/>
  <c r="F56" i="4"/>
  <c r="F55" i="4"/>
  <c r="F54" i="4"/>
  <c r="F53" i="4"/>
  <c r="F52" i="4"/>
  <c r="F51" i="4"/>
  <c r="F50" i="4"/>
  <c r="F49" i="4"/>
  <c r="F45" i="4"/>
  <c r="F44" i="4"/>
  <c r="F43" i="4"/>
  <c r="F42" i="4"/>
  <c r="F41" i="4"/>
  <c r="F38" i="4"/>
  <c r="F36" i="4"/>
  <c r="F32" i="4"/>
  <c r="F31" i="4"/>
  <c r="F30" i="4"/>
  <c r="F29" i="4"/>
  <c r="F27" i="4"/>
  <c r="F26" i="4"/>
  <c r="F25" i="4"/>
  <c r="F24" i="4"/>
  <c r="F23" i="4"/>
  <c r="F22" i="4"/>
  <c r="F21" i="4"/>
  <c r="F20" i="4"/>
  <c r="F19" i="4"/>
  <c r="F18" i="4"/>
  <c r="F232" i="5" l="1"/>
  <c r="K5" i="5" s="1"/>
  <c r="F278" i="4"/>
  <c r="I6" i="4" s="1"/>
  <c r="F226" i="5"/>
  <c r="F167" i="4"/>
  <c r="I167" i="4"/>
  <c r="F189" i="4"/>
  <c r="I228" i="4"/>
  <c r="F200" i="4"/>
  <c r="F228" i="4"/>
  <c r="F55" i="5"/>
  <c r="F176" i="5"/>
  <c r="F165" i="5"/>
  <c r="F198" i="5"/>
  <c r="F187" i="5"/>
  <c r="I189" i="4"/>
  <c r="F57" i="4"/>
  <c r="F178" i="4"/>
  <c r="I200" i="4"/>
  <c r="F46" i="4"/>
  <c r="F210" i="5"/>
  <c r="I178" i="4"/>
  <c r="F156" i="4"/>
  <c r="F154" i="5"/>
  <c r="F141" i="5"/>
  <c r="F44" i="5"/>
  <c r="F32" i="5"/>
  <c r="F212" i="4"/>
  <c r="I156" i="4"/>
  <c r="I143" i="4"/>
  <c r="F143" i="4"/>
  <c r="I57" i="4"/>
  <c r="I46" i="4"/>
  <c r="I212" i="4"/>
  <c r="I34" i="4"/>
  <c r="F34" i="4"/>
  <c r="F231" i="5" l="1"/>
  <c r="K3" i="5" s="1"/>
  <c r="F277" i="4"/>
  <c r="I3" i="4" s="1"/>
  <c r="I277" i="4"/>
  <c r="I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8" authorId="0" shapeId="0" xr:uid="{BA3974AC-7888-46CB-93BA-F94A57BB5B79}">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9" authorId="0" shapeId="0" xr:uid="{9E156C2B-0E9D-4E51-B60D-5AEBEA8E9198}">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0" authorId="0" shapeId="0" xr:uid="{2A3F2EB6-9026-4813-863A-A9F724F55E41}">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1" authorId="0" shapeId="0" xr:uid="{25A40000-438D-453F-89A0-2E187B04F568}">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2" authorId="0" shapeId="0" xr:uid="{B5AFEA37-2C50-4CA3-8ABF-900582B5EE16}">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61" authorId="0" shapeId="0" xr:uid="{51F958F5-56D6-488E-9272-08145FE67410}">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2" authorId="0" shapeId="0" xr:uid="{AC2332CA-6306-4D73-8222-96800DA5BB95}">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3" authorId="0" shapeId="0" xr:uid="{44BE34C6-BA52-452B-9EE7-9502E9EB91A2}">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4" authorId="0" shapeId="0" xr:uid="{42D7678A-2739-4EE1-AD4C-FB2EAB948334}">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5" authorId="0" shapeId="0" xr:uid="{D1C69F93-6B68-4B55-B5F3-211B8B462712}">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A132" authorId="0" shapeId="0" xr:uid="{C560B564-1C8D-4858-9270-533285B997F2}">
      <text>
        <r>
          <rPr>
            <b/>
            <sz val="9"/>
            <color indexed="81"/>
            <rFont val="Tahoma"/>
            <family val="2"/>
          </rPr>
          <t xml:space="preserve">These items are no longer available for new customers. </t>
        </r>
        <r>
          <rPr>
            <sz val="9"/>
            <color indexed="81"/>
            <rFont val="Tahoma"/>
            <family val="2"/>
          </rPr>
          <t xml:space="preserve">
</t>
        </r>
      </text>
    </comment>
    <comment ref="A145" authorId="0" shapeId="0" xr:uid="{48C843F2-FFF8-4EB1-BA50-01988BAE0F63}">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56" authorId="0" shapeId="0" xr:uid="{349E2901-FFC2-48A2-BDC5-878A308285D2}">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67" authorId="0" shapeId="0" xr:uid="{B3105379-64C4-4CB6-BCF4-16830FD9BF34}">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78" authorId="0" shapeId="0" xr:uid="{08B9F43D-2C7E-4808-8961-CB8AC19C5A59}">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H229" authorId="0" shapeId="0" xr:uid="{11CB77E0-BC40-4A03-A563-65C9888AD940}">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K9" authorId="0" shapeId="0" xr:uid="{8EC44CEC-3456-4BCD-AD67-21796F3EB0D9}">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0" authorId="0" shapeId="0" xr:uid="{A393B25B-588E-4E98-BBF9-0EC2CC107D84}">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1" authorId="0" shapeId="0" xr:uid="{AD93FECF-9966-4148-ACB6-4163CDBE36D7}">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2" authorId="0" shapeId="0" xr:uid="{0F951ECA-6710-4314-BC13-BC65DE4881AA}">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3" authorId="0" shapeId="0" xr:uid="{8BC73952-4DB4-4EE3-8A0C-72341B619403}">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63" authorId="0" shapeId="0" xr:uid="{7DFA5D3F-B202-4769-9676-BF2124066CDE}">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4" authorId="0" shapeId="0" xr:uid="{8B144232-7520-4CB3-AEAD-8110594FA006}">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5" authorId="0" shapeId="0" xr:uid="{19CAEDD4-40BB-4837-B0E6-26EEA3EB8531}">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6" authorId="0" shapeId="0" xr:uid="{5D79BC8C-E5AD-45C4-A7CF-ACE7161763CA}">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7" authorId="0" shapeId="0" xr:uid="{0727E77B-402A-432A-BF4E-858ED97D8A76}">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231" authorId="0" shapeId="0" xr:uid="{3EFC399C-4677-4463-8458-87DFDD8D42B7}">
      <text>
        <r>
          <rPr>
            <sz val="9"/>
            <color indexed="81"/>
            <rFont val="Tahoma"/>
            <family val="2"/>
          </rPr>
          <t xml:space="preserve">Customers with a Base license have access to Document Capture - Base module alone with no access to following modules:
XML Import
eDocuments
Purchase Contracts
Owners of a Base license must convert to Base Plus to get access. Ordering this "Conversion Purchase License" and the related Enhancement Plan will be changed according to the Base Plus Enhancement Plan price. 
The price is only valid for customers with no license for one or more of the added modules in Base Plus. The license value of one of these will equalize the displayed conversion price. In this case, the only cost is the difference in the Enhancement Plan. 
Companies with multiple company licenses, it is a requirement that all companies are converted. </t>
        </r>
      </text>
    </comment>
    <comment ref="K242" authorId="0" shapeId="0" xr:uid="{E8AE693D-52AA-4C43-9057-D0D55FE72484}">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47" authorId="0" shapeId="0" xr:uid="{BBB25D90-0DA0-42C1-94CF-F88BDE18AD3C}">
      <text>
        <r>
          <rPr>
            <sz val="9"/>
            <color indexed="81"/>
            <rFont val="Tahoma"/>
            <family val="2"/>
          </rPr>
          <t xml:space="preserve">A Base license for this solution is no longer available. 
Existing owners of such a license can add additional company license to the existing license. </t>
        </r>
      </text>
    </comment>
    <comment ref="K248" authorId="0" shapeId="0" xr:uid="{F8083B4C-B342-4EB0-AFC7-63BFAC5D5E19}">
      <text>
        <r>
          <rPr>
            <sz val="9"/>
            <color indexed="81"/>
            <rFont val="Tahoma"/>
            <family val="2"/>
          </rPr>
          <t xml:space="preserve">A Base license for this solution is no longer available. 
Existing owners of such a license can add additional company license to the existing license. </t>
        </r>
      </text>
    </comment>
    <comment ref="K253" authorId="0" shapeId="0" xr:uid="{4844766F-3E8C-4421-997A-068C8A844447}">
      <text>
        <r>
          <rPr>
            <sz val="9"/>
            <color indexed="81"/>
            <rFont val="Tahoma"/>
            <family val="2"/>
          </rPr>
          <t xml:space="preserve">Customers with a Base license have access to Document Output - Base module alone with no access to following module:
XML Export
Owners of a Base license must convert to Base Plus to get access. Ordering this "Conversion Purchase License" and the related Enhancement Plan will be changed according to the Base Plus Enhancement Plan price. 
The price is only valid for customers with no license XML Export. The license value of this license will equalize the displayed conversion price. In this case, the only cost is the difference in the Enhancement Plan. 
Companies with multiple company licenses, it is a requirement that all companies are converted. 
</t>
        </r>
      </text>
    </comment>
    <comment ref="K264" authorId="0" shapeId="0" xr:uid="{37DAF479-AB21-49A7-9A69-ED91482216EB}">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69" authorId="0" shapeId="0" xr:uid="{575D8D6F-3017-4299-93FA-D0BA2C3E7497}">
      <text>
        <r>
          <rPr>
            <sz val="9"/>
            <color indexed="81"/>
            <rFont val="Tahoma"/>
            <family val="2"/>
          </rPr>
          <t xml:space="preserve">A Base license for this solution is no longer available. 
Existing owners of such a license can add additional company license to the existing license. </t>
        </r>
      </text>
    </comment>
    <comment ref="K270" authorId="0" shapeId="0" xr:uid="{8FEB8883-E133-4B1F-A605-59519EDFA978}">
      <text>
        <r>
          <rPr>
            <sz val="9"/>
            <color indexed="81"/>
            <rFont val="Tahoma"/>
            <family val="2"/>
          </rPr>
          <t xml:space="preserve">A Base license for this solution is no longer available. 
Existing owners of such a license can add additional company license to the existing license. </t>
        </r>
      </text>
    </comment>
    <comment ref="K275" authorId="0" shapeId="0" xr:uid="{CEE8DC79-E31F-4EB0-8766-444B665F2883}">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<sst xmlns="http://schemas.openxmlformats.org/spreadsheetml/2006/main" count="1124" uniqueCount="180">
  <si>
    <t>NAV Full or BC Essential &amp; Premium Users</t>
  </si>
  <si>
    <t>Size</t>
  </si>
  <si>
    <t>100-</t>
  </si>
  <si>
    <t>XXL</t>
  </si>
  <si>
    <t>50-99</t>
  </si>
  <si>
    <t>XL</t>
  </si>
  <si>
    <t>20-49</t>
  </si>
  <si>
    <t>L</t>
  </si>
  <si>
    <t>6-19</t>
  </si>
  <si>
    <t>M</t>
  </si>
  <si>
    <t>1-5</t>
  </si>
  <si>
    <t>S</t>
  </si>
  <si>
    <t>Additional Companies (2.-4.)</t>
  </si>
  <si>
    <t>Additional Companies (5.-19.)</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</si>
  <si>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</si>
  <si>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</si>
  <si>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</si>
  <si>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</si>
  <si>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</si>
  <si>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</si>
  <si>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</si>
  <si>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</si>
  <si>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</si>
  <si>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</si>
  <si>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Continia Expense Management - Base</t>
  </si>
  <si>
    <t>Continia Payment Management - Base</t>
  </si>
  <si>
    <t>Continia Payment Management - Statement Intelligence</t>
  </si>
  <si>
    <t>Continia Collection Management - Base</t>
  </si>
  <si>
    <t>Price pr. month</t>
  </si>
  <si>
    <t>Continia Payment Management - Payment Approval</t>
  </si>
  <si>
    <t>Continia Payment Management - Direct Debit</t>
  </si>
  <si>
    <t>Additional Mileage submissions, each</t>
  </si>
  <si>
    <t>Continia Payment Management - Service Provider Import</t>
  </si>
  <si>
    <t>From 15,000 to 40,000 Additional OCR pages</t>
  </si>
  <si>
    <t>From 15,000 to 65,000 Additional OCR pages</t>
  </si>
  <si>
    <t>From 40,000 to 65,000 Additional OCR pages</t>
  </si>
  <si>
    <t>Additional AI Receipt Scannings, each</t>
  </si>
  <si>
    <t>Additional fees:</t>
  </si>
  <si>
    <t>Purchase License Value Merge &amp; Transfer fee</t>
  </si>
  <si>
    <t>OPplus Payment Export/Import</t>
  </si>
  <si>
    <t>Opplus 1–5 Interfaces (SmallBundle)</t>
  </si>
  <si>
    <t>Opplus 6–20 Interfaces (StandardBundle)</t>
  </si>
  <si>
    <t>Treasury for up to 5 Interfaces</t>
  </si>
  <si>
    <t>Treasury for up to 20 Interfaces</t>
  </si>
  <si>
    <t>Treasury for Unlimited Interfaces</t>
  </si>
  <si>
    <t>Bizcuit Interface</t>
  </si>
  <si>
    <t>OPplus DTAZV</t>
  </si>
  <si>
    <t>OPplus Payment BACS</t>
  </si>
  <si>
    <t>OPplus Payment CH</t>
  </si>
  <si>
    <t>OPplus Payment FR</t>
  </si>
  <si>
    <t>Association and Cust./ Vend.Linking</t>
  </si>
  <si>
    <t>G/L Open Entries</t>
  </si>
  <si>
    <t>Extended Lists and Reports</t>
  </si>
  <si>
    <t>Extended Analysis [Trial Balance and VAT]</t>
  </si>
  <si>
    <t>OPplus Multiple Pmt. Discount</t>
  </si>
  <si>
    <t>OPplus Installment</t>
  </si>
  <si>
    <t>OPplus Ext. FixedAssets</t>
  </si>
  <si>
    <t>Continia Document Capture</t>
  </si>
  <si>
    <t>Web Approval Portal</t>
  </si>
  <si>
    <t>Continia Expense Management</t>
  </si>
  <si>
    <t>Continia Document Output</t>
  </si>
  <si>
    <t>Continia Payment Management</t>
  </si>
  <si>
    <t>Statement Intelligence</t>
  </si>
  <si>
    <t>Payment Approval</t>
  </si>
  <si>
    <t>Payment Service Providers</t>
  </si>
  <si>
    <t>Continia Payment Management - Payment Service Providers</t>
  </si>
  <si>
    <t>Direct Debit</t>
  </si>
  <si>
    <t>Continia Collection Management</t>
  </si>
  <si>
    <t>Continia Web Approval Portal - Unlimited (&gt;=20 Named Approvers)</t>
  </si>
  <si>
    <t>Continia Web Approval Portal - Limited (1-19 Named Approvers)</t>
  </si>
  <si>
    <t>190,000 Additional OCR pages</t>
  </si>
  <si>
    <t>From 15,000 to 190,000 Additional OCR pages</t>
  </si>
  <si>
    <t>From 40,000 to 190,000 Additional OCR pages</t>
  </si>
  <si>
    <t>From 65,000 to 190,000 Additional OCR pages</t>
  </si>
  <si>
    <t>Purchase License</t>
  </si>
  <si>
    <t>Qty.</t>
  </si>
  <si>
    <t>Enhancement Plan</t>
  </si>
  <si>
    <t>Comment</t>
  </si>
  <si>
    <t>Extra Usage &amp; Fees</t>
  </si>
  <si>
    <t>Max 3</t>
  </si>
  <si>
    <t>Max 15</t>
  </si>
  <si>
    <t>Only applicable for on-premises OCR</t>
  </si>
  <si>
    <t>Totals</t>
  </si>
  <si>
    <t>Totals, Usage &amp; Fees</t>
  </si>
  <si>
    <t>All licenses purchased from Nov 1, 2016, have 1,000 OCR pages per month included in Base License</t>
  </si>
  <si>
    <t xml:space="preserve">Users accessing Continia Web Approval Portal, must be properly licensed in accordance with Microsoft licensing guide. Requires Document Capture Base and/or Expense Management License </t>
  </si>
  <si>
    <t>The following treasury module can only be used depending on one of the bundles.The price can also be seen depending on the bundle used.</t>
  </si>
  <si>
    <t>The following treasury module can only be used depending on one of the bundles.</t>
  </si>
  <si>
    <t>Stand alone solution</t>
  </si>
  <si>
    <t>Additional module for OPplus Payment Base</t>
  </si>
  <si>
    <t>Total Price</t>
  </si>
  <si>
    <t>Subscription License</t>
  </si>
  <si>
    <t>Total:</t>
  </si>
  <si>
    <t>Requires Payment Management Base License</t>
  </si>
  <si>
    <t>All Communications Modules are included.</t>
  </si>
  <si>
    <t>Transfer fee when you transfer a purchase license value from one or more NAV/BC licenses to another</t>
  </si>
  <si>
    <t>Service Provider Import</t>
  </si>
  <si>
    <t>Opplus Unlimited Interfaces (Enterprise Bundle)</t>
  </si>
  <si>
    <t>Factoring</t>
  </si>
  <si>
    <t>G-Account / Chain Liability</t>
  </si>
  <si>
    <t>Continia Finance</t>
  </si>
  <si>
    <t>Continia Finance - Base</t>
  </si>
  <si>
    <t>Continia Finance - Extended Modules (each)</t>
  </si>
  <si>
    <t>G/L Open Entries; Associations; Installment Payments; Multi-Level Payment Discounts</t>
  </si>
  <si>
    <t>Continia Finance - Advanced Modules (each)</t>
  </si>
  <si>
    <t>Continia Finance - Corporate Bundle</t>
  </si>
  <si>
    <t>Access to G/L Open Entries, Associations, Extended Financial Reports and Extend Fixed Assets</t>
  </si>
  <si>
    <t>Continia Finance - Enterprise Bundle</t>
  </si>
  <si>
    <t>Access to all Extended and Advanced Modules</t>
  </si>
  <si>
    <t>Continia Document Capture - Base Plus</t>
  </si>
  <si>
    <t>Additional Companies (2.-4.) - Base Plus</t>
  </si>
  <si>
    <t>Additional Companies (5.-19.) - Base Plus</t>
  </si>
  <si>
    <t>Additional Companies (20.) - Base Plus</t>
  </si>
  <si>
    <t>Continia Document Output - Base Plus</t>
  </si>
  <si>
    <t>Continia Banking</t>
  </si>
  <si>
    <t>Continia Banking - Base</t>
  </si>
  <si>
    <t>Direct Communication</t>
  </si>
  <si>
    <t>Continia Banking - Direct Communication</t>
  </si>
  <si>
    <t>Requires Continia Banking - Base License</t>
  </si>
  <si>
    <t>Security</t>
  </si>
  <si>
    <t>Continia Banking - Security</t>
  </si>
  <si>
    <t>Modules and OCR included - see note for further info</t>
  </si>
  <si>
    <t>Modules included - see note for further info</t>
  </si>
  <si>
    <t>Free License - To get access, an order is required</t>
  </si>
  <si>
    <t xml:space="preserve"> </t>
  </si>
  <si>
    <t>Purchase Licenses</t>
  </si>
  <si>
    <t xml:space="preserve">  for NAV &amp; Business Central on-premises</t>
  </si>
  <si>
    <t>Additional documents for Continia Delivery Network</t>
  </si>
  <si>
    <t>Base Plus License have 200 Continia Delivery Network documents per month included</t>
  </si>
  <si>
    <t>Subscription Licenses</t>
  </si>
  <si>
    <t>for NAV &amp; Business Central on-premises</t>
  </si>
  <si>
    <t>Base Plus License have 100 Continia Delivery Network documents per month included</t>
  </si>
  <si>
    <t>License have 100 lookups per month included (use of IBAN, Sort Code etc.)</t>
  </si>
  <si>
    <t>Additional lookups within use of embedded External Services</t>
  </si>
  <si>
    <t>All prices are recommended and exclude VAT/TAX. Prices are subject to change and availability.</t>
  </si>
  <si>
    <t>Continia Document Capture - From Base to Base Plus Conversion pricing</t>
  </si>
  <si>
    <t>See note</t>
  </si>
  <si>
    <t>Continia Document Capture - Base Licenses</t>
  </si>
  <si>
    <t>Conversion from XL to XXL</t>
  </si>
  <si>
    <t>Conversion from L to XL</t>
  </si>
  <si>
    <t>Conversion from M to L</t>
  </si>
  <si>
    <t>Conversion from S to M</t>
  </si>
  <si>
    <t>Base S</t>
  </si>
  <si>
    <t>Additional Companies (2.-4.) - Base</t>
  </si>
  <si>
    <t>Additional Companies (5.-19.) - Base</t>
  </si>
  <si>
    <t>Additional Companies (20.) - Base</t>
  </si>
  <si>
    <t>Continia Document Capture - Base Plus XXL conversion</t>
  </si>
  <si>
    <t>Continia Document Capture - Base Plus XL conversion</t>
  </si>
  <si>
    <t>Continia Document Capture - Base Plus L conversion</t>
  </si>
  <si>
    <t>Continia Document Capture - Base Plus M conversion</t>
  </si>
  <si>
    <t>Continia Document Capture - Base Plus S conversion</t>
  </si>
  <si>
    <t>N/A</t>
  </si>
  <si>
    <t>Continia Document Output - Base Plus XXL conversion</t>
  </si>
  <si>
    <t>Continia Document Output - Base Plus XL conversion</t>
  </si>
  <si>
    <t>Continia Document Output - Base Plus L conversion</t>
  </si>
  <si>
    <t>Continia Document Output - Base Plus M conversion</t>
  </si>
  <si>
    <t>Continia Document Output - Base Plus S conversion</t>
  </si>
  <si>
    <t>Continia Document Output - Base Licenses</t>
  </si>
  <si>
    <t>Continia Document Output - From Base to Base Plus Conversion pricing</t>
  </si>
  <si>
    <t>Max 3. Only applicable for owners of a Base Purchase License</t>
  </si>
  <si>
    <t>Max 15. Only applicable for owners of a Base Purchase License</t>
  </si>
  <si>
    <t>Additional Companies (2.-4.) - Base Plus conversion</t>
  </si>
  <si>
    <t>Additional Companies (5.-19.) - Base Plus conversion</t>
  </si>
  <si>
    <t>Additional Companies (20.) - Base Plus conversion</t>
  </si>
  <si>
    <t>Conversion from Base to Base Plus pricing &amp; existing Base license holders upgrade of licenses - scroll down for more information</t>
  </si>
  <si>
    <t>Extended Financial Reports; Extended Fixed Assets; Treasury; Factoring</t>
  </si>
  <si>
    <t xml:space="preserve">Base license have 200 Mileage submissions per month included </t>
  </si>
  <si>
    <t xml:space="preserve">Base license have 100 AI Receipt Scannings per month included </t>
  </si>
  <si>
    <t xml:space="preserve">Includes Export, Import, Direct Debit and Service Provider Import. Some features or services require Direct Communication. </t>
  </si>
  <si>
    <t>Base license have 200 Mileage submissions per month included</t>
  </si>
  <si>
    <t>EURO</t>
  </si>
  <si>
    <t>Enhancement Plan is mandatory, and 20 % of Purchase License value. Current yearly indexation rate is 0 %</t>
  </si>
  <si>
    <t>Doc. Version: 28-09-2025</t>
  </si>
  <si>
    <t>Valid from January, 2026</t>
  </si>
  <si>
    <t>Base License Value 2026</t>
  </si>
  <si>
    <t>Max 3 per module</t>
  </si>
  <si>
    <t>Max 15 per module</t>
  </si>
  <si>
    <t>Purchase Licenses are no longer available. Existing customers can buy additional modules for an existing solution or upgrade existing licenses.</t>
  </si>
  <si>
    <t>No Longer Available</t>
  </si>
  <si>
    <t>Fee for switching from On-Premises OCR to Cloud OCR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</si>
</sst>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2]\ #,##0"/>
  </numFmts>
  <fonts count="38" x14ac:knownFonts="1">
    <font>
      <sz val="11"/>
      <color theme="1"/>
      <name val="Calibri"/>
      <family val="2"/>
      <scheme val="minor"/>
    </font>
    <font>
      <sz val="9"/>
      <color theme="1"/>
      <name val="Segoe UI"/>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
      <u/>
      <sz val="9"/>
      <color indexed="81"/>
      <name val="Segoe UI"/>
      <family val="2"/>
    </font>
    <font>
      <sz val="9"/>
      <name val="Segoe UI"/>
      <family val="2"/>
    </font>
    <font>
      <b/>
      <sz val="36"/>
      <color rgb="FF052975"/>
      <name val="Segoe UI"/>
      <family val="2"/>
    </font>
    <font>
      <b/>
      <sz val="14"/>
      <name val="Segoe UI"/>
      <family val="2"/>
    </font>
    <font>
      <b/>
      <sz val="9"/>
      <name val="Segoe UI"/>
      <family val="2"/>
    </font>
    <font>
      <i/>
      <sz val="9"/>
      <color rgb="FF052975"/>
      <name val="Segoe UI"/>
      <family val="2"/>
    </font>
    <font>
      <b/>
      <sz val="9"/>
      <color theme="1"/>
      <name val="Segoe UI"/>
      <family val="2"/>
    </font>
    <font>
      <i/>
      <sz val="8"/>
      <color rgb="FF052975"/>
      <name val="Segoe UI"/>
      <family val="2"/>
    </font>
    <font>
      <i/>
      <sz val="9"/>
      <color theme="1"/>
      <name val="Segoe UI"/>
      <family val="2"/>
    </font>
    <font>
      <b/>
      <sz val="9"/>
      <color theme="0"/>
      <name val="Segoe UI"/>
      <family val="2"/>
    </font>
    <font>
      <b/>
      <sz val="11"/>
      <color theme="1"/>
      <name val="Segoe UI"/>
      <family val="2"/>
    </font>
    <font>
      <u/>
      <sz val="9"/>
      <color theme="1"/>
      <name val="Segoe UI"/>
      <family val="2"/>
    </font>
    <font>
      <b/>
      <u/>
      <sz val="9"/>
      <color theme="1"/>
      <name val="Segoe UI"/>
      <family val="2"/>
    </font>
    <font>
      <sz val="9"/>
      <color rgb="FF000000"/>
      <name val="Segoe UI"/>
      <family val="2"/>
    </font>
    <font>
      <sz val="14"/>
      <color rgb="FF052975"/>
      <name val="Segoe UI"/>
      <family val="2"/>
    </font>
    <font>
      <b/>
      <sz val="14"/>
      <color rgb="FF052975"/>
      <name val="Segoe UI"/>
      <family val="2"/>
    </font>
    <font>
      <b/>
      <sz val="9"/>
      <color rgb="FFDEF5FF"/>
      <name val="Segoe UI"/>
      <family val="2"/>
    </font>
    <font>
      <b/>
      <u/>
      <sz val="9"/>
      <name val="Segoe UI"/>
      <family val="2"/>
    </font>
    <font>
      <b/>
      <sz val="9"/>
      <color theme="0" tint="-4.9989318521683403E-2"/>
      <name val="Segoe UI"/>
      <family val="2"/>
    </font>
    <font>
      <i/>
      <sz val="9"/>
      <color theme="0" tint="-4.9989318521683403E-2"/>
      <name val="Segoe UI"/>
      <family val="2"/>
    </font>
    <font>
      <sz val="9"/>
      <color indexed="81"/>
      <name val="Tahoma"/>
      <family val="2"/>
    </font>
    <font>
      <sz val="8"/>
      <color rgb="FF006FD2"/>
      <name val="Segoe UI"/>
      <family val="2"/>
    </font>
    <font>
      <sz val="9"/>
      <color theme="1"/>
      <name val="Arial"/>
      <family val="2"/>
    </font>
    <font>
      <sz val="9"/>
      <color rgb="FF052975"/>
      <name val="Segoe UI"/>
      <family val="2"/>
    </font>
    <font>
      <sz val="8"/>
      <color rgb="FF052975"/>
      <name val="Segoe UI"/>
      <family val="2"/>
    </font>
    <font>
      <b/>
      <sz val="36"/>
      <color theme="0"/>
      <name val="Segoe UI"/>
      <family val="2"/>
    </font>
    <font>
      <i/>
      <sz val="9"/>
      <color theme="0"/>
      <name val="Segoe UI"/>
      <family val="2"/>
    </font>
    <font>
      <b/>
      <u/>
      <sz val="9"/>
      <color theme="0"/>
      <name val="Segoe UI"/>
      <family val="2"/>
    </font>
    <font>
      <sz val="9"/>
      <color theme="0"/>
      <name val="Segoe UI"/>
      <family val="2"/>
    </font>
    <font>
      <b/>
      <u/>
      <sz val="10"/>
      <color rgb="FF052975"/>
      <name val="Segoe UI"/>
      <family val="2"/>
    </font>
    <font>
      <b/>
      <sz val="10"/>
      <color rgb="FFFFFF00"/>
      <name val="Segoe UI"/>
      <family val="2"/>
    </font>
  </fonts>
  <fills count="9">
    <fill>
      <patternFill patternType="none"/>
    </fill>
    <fill>
      <patternFill patternType="gray125"/>
    </fill>
    <fill>
      <patternFill patternType="solid">
        <fgColor theme="0"/>
        <bgColor indexed="64"/>
      </patternFill>
    </fill>
    <fill>
      <patternFill patternType="solid">
        <fgColor rgb="FF052975"/>
        <bgColor indexed="64"/>
      </patternFill>
    </fill>
    <fill>
      <patternFill patternType="solid">
        <fgColor rgb="FF00F580"/>
        <bgColor indexed="64"/>
      </patternFill>
    </fill>
    <fill>
      <patternFill patternType="solid">
        <fgColor rgb="FFE7F1EE"/>
        <bgColor indexed="64"/>
      </patternFill>
    </fill>
    <fill>
      <patternFill patternType="solid">
        <fgColor rgb="FF983EAE"/>
        <bgColor indexed="64"/>
      </patternFill>
    </fill>
    <fill>
      <patternFill patternType="solid">
        <fgColor rgb="FFFF0000"/>
        <bgColor indexed="64"/>
      </patternFill>
    </fill>
    <fill>
      <patternFill patternType="solid">
        <fgColor rgb="FFC000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78">
    <xf numFmtId="0" fontId="0" fillId="0" borderId="0" xfId="0"/>
    <xf numFmtId="0" fontId="1" fillId="2" borderId="0" xfId="0" applyFont="1" applyFill="1"/>
    <xf numFmtId="0" fontId="1" fillId="0" borderId="0" xfId="0" applyFont="1"/>
    <xf numFmtId="2" fontId="16" fillId="3" borderId="0" xfId="0" applyNumberFormat="1" applyFont="1" applyFill="1" applyAlignment="1">
      <alignment horizontal="left" wrapText="1"/>
    </xf>
    <xf numFmtId="0" fontId="1" fillId="0" borderId="0" xfId="0" applyFont="1" applyAlignment="1">
      <alignment horizontal="right"/>
    </xf>
    <xf numFmtId="3" fontId="1" fillId="0" borderId="0" xfId="0" applyNumberFormat="1" applyFont="1"/>
    <xf numFmtId="0" fontId="13" fillId="0" borderId="0" xfId="0" applyFont="1"/>
    <xf numFmtId="3" fontId="13" fillId="0" borderId="0" xfId="0" applyNumberFormat="1" applyFont="1" applyAlignment="1">
      <alignment horizontal="right"/>
    </xf>
    <xf numFmtId="0" fontId="13" fillId="0" borderId="0" xfId="0" applyFont="1" applyAlignment="1">
      <alignment horizontal="right"/>
    </xf>
    <xf numFmtId="4" fontId="13" fillId="0" borderId="0" xfId="0" applyNumberFormat="1" applyFont="1" applyAlignment="1">
      <alignment horizontal="right"/>
    </xf>
    <xf numFmtId="0" fontId="13" fillId="2" borderId="0" xfId="0" applyFont="1" applyFill="1"/>
    <xf numFmtId="0" fontId="1" fillId="0" borderId="0" xfId="0" quotePrefix="1" applyFont="1"/>
    <xf numFmtId="4" fontId="1" fillId="0" borderId="0" xfId="0" applyNumberFormat="1" applyFont="1"/>
    <xf numFmtId="0" fontId="18" fillId="0" borderId="0" xfId="0" applyFont="1"/>
    <xf numFmtId="0" fontId="19" fillId="0" borderId="0" xfId="0" applyFont="1"/>
    <xf numFmtId="4" fontId="13" fillId="0" borderId="0" xfId="0" applyNumberFormat="1" applyFont="1"/>
    <xf numFmtId="164" fontId="1" fillId="0" borderId="0" xfId="0" applyNumberFormat="1" applyFont="1"/>
    <xf numFmtId="0" fontId="20" fillId="2" borderId="0" xfId="0" applyFont="1" applyFill="1"/>
    <xf numFmtId="4" fontId="19" fillId="0" borderId="0" xfId="0" applyNumberFormat="1" applyFont="1"/>
    <xf numFmtId="0" fontId="19" fillId="2" borderId="0" xfId="0" applyFont="1" applyFill="1"/>
    <xf numFmtId="3" fontId="1" fillId="2" borderId="0" xfId="0" applyNumberFormat="1" applyFont="1" applyFill="1"/>
    <xf numFmtId="3" fontId="18" fillId="0" borderId="0" xfId="0" applyNumberFormat="1" applyFont="1"/>
    <xf numFmtId="3" fontId="19" fillId="0" borderId="0" xfId="0" applyNumberFormat="1" applyFont="1"/>
    <xf numFmtId="0" fontId="13" fillId="0" borderId="1" xfId="0" applyFont="1" applyBorder="1"/>
    <xf numFmtId="0" fontId="1" fillId="0" borderId="1" xfId="0" applyFont="1" applyBorder="1"/>
    <xf numFmtId="3" fontId="1" fillId="0" borderId="1" xfId="0" applyNumberFormat="1" applyFont="1" applyBorder="1"/>
    <xf numFmtId="0" fontId="1" fillId="0" borderId="2" xfId="0" applyFont="1" applyBorder="1"/>
    <xf numFmtId="0" fontId="1" fillId="2" borderId="2" xfId="0" applyFont="1" applyFill="1" applyBorder="1"/>
    <xf numFmtId="3" fontId="1" fillId="2" borderId="2" xfId="0" applyNumberFormat="1" applyFont="1" applyFill="1" applyBorder="1"/>
    <xf numFmtId="0" fontId="1" fillId="2" borderId="1" xfId="0" applyFont="1" applyFill="1" applyBorder="1"/>
    <xf numFmtId="3" fontId="1" fillId="2" borderId="1" xfId="0" applyNumberFormat="1" applyFont="1" applyFill="1" applyBorder="1"/>
    <xf numFmtId="0" fontId="15" fillId="2" borderId="0" xfId="0" applyFont="1" applyFill="1"/>
    <xf numFmtId="2" fontId="23" fillId="3" borderId="0" xfId="0" applyNumberFormat="1" applyFont="1" applyFill="1" applyAlignment="1">
      <alignment horizontal="left" wrapText="1"/>
    </xf>
    <xf numFmtId="0" fontId="17" fillId="2" borderId="0" xfId="0" applyFont="1" applyFill="1"/>
    <xf numFmtId="3" fontId="25" fillId="3" borderId="0" xfId="0" applyNumberFormat="1" applyFont="1" applyFill="1"/>
    <xf numFmtId="166" fontId="25" fillId="3" borderId="0" xfId="0" applyNumberFormat="1" applyFont="1" applyFill="1"/>
    <xf numFmtId="1" fontId="1" fillId="2" borderId="0" xfId="0" applyNumberFormat="1" applyFont="1" applyFill="1"/>
    <xf numFmtId="1" fontId="1" fillId="0" borderId="0" xfId="0" applyNumberFormat="1" applyFont="1"/>
    <xf numFmtId="165" fontId="1" fillId="0" borderId="0" xfId="0" applyNumberFormat="1" applyFont="1"/>
    <xf numFmtId="3" fontId="1" fillId="2" borderId="0" xfId="0" applyNumberFormat="1" applyFont="1" applyFill="1" applyAlignment="1">
      <alignment horizontal="right"/>
    </xf>
    <xf numFmtId="0" fontId="13" fillId="2" borderId="1" xfId="0" applyFont="1" applyFill="1" applyBorder="1"/>
    <xf numFmtId="3" fontId="1" fillId="0" borderId="2" xfId="0" applyNumberFormat="1" applyFont="1" applyBorder="1"/>
    <xf numFmtId="0" fontId="14" fillId="0" borderId="0" xfId="0" applyFont="1" applyAlignment="1">
      <alignment vertical="top"/>
    </xf>
    <xf numFmtId="0" fontId="26" fillId="2" borderId="0" xfId="0" applyFont="1" applyFill="1"/>
    <xf numFmtId="0" fontId="16" fillId="3" borderId="0" xfId="0" applyFont="1" applyFill="1" applyAlignment="1">
      <alignment horizontal="left" vertical="center"/>
    </xf>
    <xf numFmtId="0" fontId="23" fillId="3" borderId="0" xfId="0" applyFont="1" applyFill="1" applyAlignment="1">
      <alignment horizontal="left" vertical="center"/>
    </xf>
    <xf numFmtId="0" fontId="28" fillId="0" borderId="0" xfId="0" applyFont="1" applyAlignment="1">
      <alignment horizontal="left" vertical="center"/>
    </xf>
    <xf numFmtId="0" fontId="18" fillId="2" borderId="0" xfId="0" applyFont="1" applyFill="1"/>
    <xf numFmtId="3" fontId="29" fillId="0" borderId="0" xfId="0" applyNumberFormat="1" applyFont="1"/>
    <xf numFmtId="0" fontId="19" fillId="0" borderId="0" xfId="0" applyFont="1" applyAlignment="1">
      <alignment horizontal="right"/>
    </xf>
    <xf numFmtId="3" fontId="1" fillId="0" borderId="0" xfId="0" applyNumberFormat="1" applyFont="1" applyAlignment="1">
      <alignment horizontal="right"/>
    </xf>
    <xf numFmtId="0" fontId="11" fillId="4" borderId="0" xfId="0" applyFont="1" applyFill="1"/>
    <xf numFmtId="0" fontId="8" fillId="4" borderId="0" xfId="0" applyFont="1" applyFill="1"/>
    <xf numFmtId="0" fontId="9" fillId="4" borderId="0" xfId="0" applyFont="1" applyFill="1"/>
    <xf numFmtId="0" fontId="10" fillId="4" borderId="0" xfId="0" applyFont="1" applyFill="1"/>
    <xf numFmtId="0" fontId="12" fillId="4" borderId="0" xfId="0" applyFont="1" applyFill="1" applyAlignment="1">
      <alignment vertical="top"/>
    </xf>
    <xf numFmtId="0" fontId="8" fillId="5" borderId="0" xfId="0" applyFont="1" applyFill="1"/>
    <xf numFmtId="0" fontId="22" fillId="5" borderId="0" xfId="0" applyFont="1" applyFill="1" applyAlignment="1">
      <alignment vertical="center"/>
    </xf>
    <xf numFmtId="0" fontId="1" fillId="5" borderId="0" xfId="0" applyFont="1" applyFill="1"/>
    <xf numFmtId="0" fontId="31" fillId="4" borderId="0" xfId="0" applyFont="1" applyFill="1" applyAlignment="1">
      <alignment vertical="top"/>
    </xf>
    <xf numFmtId="0" fontId="21" fillId="2" borderId="0" xfId="0" applyFont="1" applyFill="1" applyAlignment="1">
      <alignment horizontal="right"/>
    </xf>
    <xf numFmtId="0" fontId="14" fillId="2" borderId="0" xfId="0" applyFont="1" applyFill="1"/>
    <xf numFmtId="0" fontId="10" fillId="6" borderId="0" xfId="0" applyFont="1" applyFill="1"/>
    <xf numFmtId="0" fontId="8" fillId="6" borderId="0" xfId="0" applyFont="1" applyFill="1"/>
    <xf numFmtId="3" fontId="10" fillId="6" borderId="0" xfId="0" applyNumberFormat="1" applyFont="1" applyFill="1"/>
    <xf numFmtId="0" fontId="11" fillId="6" borderId="0" xfId="0" applyFont="1" applyFill="1"/>
    <xf numFmtId="0" fontId="24" fillId="6" borderId="0" xfId="0" applyFont="1" applyFill="1"/>
    <xf numFmtId="0" fontId="32" fillId="6" borderId="0" xfId="0" applyFont="1" applyFill="1"/>
    <xf numFmtId="0" fontId="33" fillId="6" borderId="0" xfId="0" applyFont="1" applyFill="1"/>
    <xf numFmtId="0" fontId="26" fillId="5" borderId="0" xfId="0" applyFont="1" applyFill="1"/>
    <xf numFmtId="0" fontId="14" fillId="0" borderId="0" xfId="0" applyFont="1" applyAlignment="1">
      <alignment vertical="center"/>
    </xf>
    <xf numFmtId="0" fontId="34" fillId="6" borderId="0" xfId="0" applyFont="1" applyFill="1"/>
    <xf numFmtId="0" fontId="35" fillId="6" borderId="0" xfId="0" applyFont="1" applyFill="1" applyAlignment="1">
      <alignment vertical="top"/>
    </xf>
    <xf numFmtId="3" fontId="36" fillId="4" borderId="0" xfId="0" applyNumberFormat="1" applyFont="1" applyFill="1"/>
    <xf numFmtId="0" fontId="37" fillId="7" borderId="0" xfId="0" applyFont="1" applyFill="1" applyAlignment="1">
      <alignment vertical="center"/>
    </xf>
    <xf numFmtId="0" fontId="16" fillId="7" borderId="0" xfId="0" applyFont="1" applyFill="1"/>
    <xf numFmtId="0" fontId="30" fillId="7" borderId="0" xfId="0" applyFont="1" applyFill="1"/>
    <xf numFmtId="0" fontId="16" fillId="8" borderId="0" xfId="0" applyFont="1" applyFill="1" applyAlignment="1">
      <alignment wrapText="1"/>
    </xf>
  </cellXfs>
  <cellStyles count="1">
    <cellStyle name="Normal" xfId="0" builtinId="0"/>
  </cellStyles>
  <dxfs count="0"/>
  <tableStyles count="0" defaultTableStyle="TableStyleMedium2" defaultPivotStyle="PivotStyleLight16"/>
  <colors>
    <mruColors>
      <color rgb="FF052975"/>
      <color rgb="FFFFF7E3"/>
      <color rgb="FFE7F1EE"/>
      <color rgb="FF983EAE"/>
      <color rgb="FF00F580"/>
      <color rgb="FF006FD2"/>
      <color rgb="FFFFF780"/>
      <color rgb="FFDEF5FF"/>
      <color rgb="FF253977"/>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MD360"/>
  <sheetViews>
    <sheetView tabSelected="1" zoomScale="110" zoomScaleNormal="110" workbookViewId="0">
      <pane ySplit="5" topLeftCell="A6" activePane="bottomLeft" state="frozen"/>
      <selection pane="bottomLeft" activeCell="A6" sqref="A6"/>
    </sheetView>
  </sheetViews>
  <sheetFormatPr defaultColWidth="9.140625" defaultRowHeight="12" x14ac:dyDescent="0.2"/>
  <cols>
    <col min="1" max="1" width="14.5703125" style="2" customWidth="1"/>
    <col min="2" max="2" width="6.7109375" style="2" customWidth="1"/>
    <col min="3" max="3" width="55.140625" style="2" customWidth="1"/>
    <col min="4" max="4" width="5.28515625" style="1" customWidth="1"/>
    <col min="5" max="5" width="17.85546875" style="1" customWidth="1"/>
    <col min="6" max="6" width="11.5703125" style="1" customWidth="1"/>
    <col min="7" max="7" width="4.140625" style="1" customWidth="1"/>
    <col min="8" max="8" width="34.42578125" style="1" customWidth="1"/>
    <col min="9" max="9" width="6" style="1" customWidth="1"/>
    <col min="10" max="10" width="20.42578125" style="1" customWidth="1"/>
    <col min="11" max="11" width="11.7109375" style="1" customWidth="1"/>
    <col min="12" max="12" width="9.140625" style="1"/>
    <col min="13" max="13" width="22.7109375" style="1" customWidth="1"/>
    <col min="14" max="342" width="9.140625" style="1"/>
    <col min="343" max="16384" width="9.140625" style="2"/>
  </cols>
  <sheetData>
    <row r="1" spans="1:11" s="63" customFormat="1" ht="62.25" customHeight="1" x14ac:dyDescent="0.9">
      <c r="A1" s="56" t="e" vm="1">
        <v>#VALUE!</v>
      </c>
      <c r="B1" s="67" t="s">
        <v>129</v>
      </c>
      <c r="C1" s="62"/>
      <c r="D1" s="64"/>
      <c r="E1" s="64"/>
      <c r="F1" s="62"/>
      <c r="G1" s="64"/>
      <c r="I1" s="65"/>
      <c r="J1" s="72" t="s">
        <v>172</v>
      </c>
    </row>
    <row r="2" spans="1:11" s="63" customFormat="1" ht="15.75" customHeight="1" x14ac:dyDescent="0.35">
      <c r="A2" s="56"/>
      <c r="B2" s="68" t="s">
        <v>130</v>
      </c>
      <c r="C2" s="62"/>
      <c r="D2" s="64"/>
      <c r="E2" s="64"/>
      <c r="F2" s="62"/>
      <c r="G2" s="64"/>
      <c r="H2" s="66"/>
      <c r="I2" s="65"/>
      <c r="J2" s="71" t="s">
        <v>92</v>
      </c>
    </row>
    <row r="3" spans="1:11" s="58" customFormat="1" ht="24" customHeight="1" x14ac:dyDescent="0.2">
      <c r="A3" s="57" t="s">
        <v>170</v>
      </c>
      <c r="B3" s="69"/>
      <c r="J3" s="34" t="s">
        <v>91</v>
      </c>
      <c r="K3" s="35">
        <f>+F231</f>
        <v>0</v>
      </c>
    </row>
    <row r="4" spans="1:11" ht="23.25" customHeight="1" x14ac:dyDescent="0.2">
      <c r="A4" s="70" t="s">
        <v>134</v>
      </c>
      <c r="B4" s="43"/>
      <c r="C4" s="1"/>
      <c r="J4" s="34"/>
      <c r="K4" s="35"/>
    </row>
    <row r="5" spans="1:11" ht="52.9" customHeight="1" x14ac:dyDescent="0.35">
      <c r="A5" s="3" t="s">
        <v>0</v>
      </c>
      <c r="B5" s="44" t="s">
        <v>1</v>
      </c>
      <c r="C5" s="60" t="s">
        <v>173</v>
      </c>
      <c r="J5" s="34" t="s">
        <v>78</v>
      </c>
      <c r="K5" s="35">
        <f>+F232</f>
        <v>0</v>
      </c>
    </row>
    <row r="6" spans="1:11" ht="14.45" customHeight="1" x14ac:dyDescent="0.2">
      <c r="C6" s="2" t="s">
        <v>124</v>
      </c>
      <c r="D6" s="2"/>
      <c r="E6" s="2"/>
      <c r="F6" s="2"/>
    </row>
    <row r="7" spans="1:11" ht="14.45" customHeight="1" x14ac:dyDescent="0.2">
      <c r="C7" s="6" t="s">
        <v>57</v>
      </c>
      <c r="D7" s="7" t="s">
        <v>75</v>
      </c>
      <c r="E7" s="7" t="s">
        <v>28</v>
      </c>
      <c r="F7" s="7" t="s">
        <v>90</v>
      </c>
      <c r="I7" s="36"/>
    </row>
    <row r="8" spans="1:11" ht="14.45" customHeight="1" x14ac:dyDescent="0.2">
      <c r="A8" s="11" t="s">
        <v>2</v>
      </c>
      <c r="B8" s="2" t="s">
        <v>3</v>
      </c>
      <c r="C8" s="2" t="s">
        <v>109</v>
      </c>
      <c r="D8" s="2">
        <v>0</v>
      </c>
      <c r="E8" s="37">
        <v>596</v>
      </c>
      <c r="F8" s="5">
        <f t="shared" ref="F8:F15" si="0">+D8*E8</f>
        <v>0</v>
      </c>
      <c r="H8" s="1" t="s">
        <v>121</v>
      </c>
      <c r="I8" s="36"/>
    </row>
    <row r="9" spans="1:11" ht="14.45" customHeight="1" x14ac:dyDescent="0.2">
      <c r="A9" s="11" t="s">
        <v>4</v>
      </c>
      <c r="B9" s="2" t="s">
        <v>5</v>
      </c>
      <c r="C9" s="2" t="s">
        <v>109</v>
      </c>
      <c r="D9" s="2">
        <v>0</v>
      </c>
      <c r="E9" s="37">
        <v>424</v>
      </c>
      <c r="F9" s="5">
        <f t="shared" si="0"/>
        <v>0</v>
      </c>
      <c r="H9" s="1" t="s">
        <v>121</v>
      </c>
      <c r="I9" s="36"/>
    </row>
    <row r="10" spans="1:11" ht="14.45" customHeight="1" x14ac:dyDescent="0.2">
      <c r="A10" s="11" t="s">
        <v>6</v>
      </c>
      <c r="B10" s="2" t="s">
        <v>7</v>
      </c>
      <c r="C10" s="2" t="s">
        <v>109</v>
      </c>
      <c r="D10" s="2">
        <v>0</v>
      </c>
      <c r="E10" s="37">
        <v>275</v>
      </c>
      <c r="F10" s="5">
        <f t="shared" si="0"/>
        <v>0</v>
      </c>
      <c r="H10" s="1" t="s">
        <v>121</v>
      </c>
      <c r="I10" s="36"/>
    </row>
    <row r="11" spans="1:11" ht="14.45" customHeight="1" x14ac:dyDescent="0.2">
      <c r="A11" s="11" t="s">
        <v>8</v>
      </c>
      <c r="B11" s="2" t="s">
        <v>9</v>
      </c>
      <c r="C11" s="2" t="s">
        <v>109</v>
      </c>
      <c r="D11" s="2">
        <v>0</v>
      </c>
      <c r="E11" s="37">
        <v>229</v>
      </c>
      <c r="F11" s="5">
        <f t="shared" si="0"/>
        <v>0</v>
      </c>
      <c r="H11" s="1" t="s">
        <v>121</v>
      </c>
      <c r="I11" s="36"/>
    </row>
    <row r="12" spans="1:11" ht="14.45" customHeight="1" x14ac:dyDescent="0.2">
      <c r="A12" s="11" t="s">
        <v>10</v>
      </c>
      <c r="B12" s="2" t="s">
        <v>11</v>
      </c>
      <c r="C12" s="2" t="s">
        <v>109</v>
      </c>
      <c r="D12" s="2">
        <v>0</v>
      </c>
      <c r="E12" s="37">
        <v>172</v>
      </c>
      <c r="F12" s="5">
        <f t="shared" si="0"/>
        <v>0</v>
      </c>
      <c r="H12" s="1" t="s">
        <v>121</v>
      </c>
      <c r="I12" s="36"/>
    </row>
    <row r="13" spans="1:11" ht="14.45" customHeight="1" x14ac:dyDescent="0.2">
      <c r="C13" s="2" t="s">
        <v>110</v>
      </c>
      <c r="D13" s="2">
        <v>0</v>
      </c>
      <c r="E13" s="37">
        <v>80</v>
      </c>
      <c r="F13" s="5">
        <f t="shared" si="0"/>
        <v>0</v>
      </c>
      <c r="H13" s="1" t="s">
        <v>79</v>
      </c>
      <c r="I13" s="36"/>
    </row>
    <row r="14" spans="1:11" ht="14.45" customHeight="1" x14ac:dyDescent="0.2">
      <c r="C14" s="2" t="s">
        <v>111</v>
      </c>
      <c r="D14" s="2">
        <v>0</v>
      </c>
      <c r="E14" s="37">
        <v>40</v>
      </c>
      <c r="F14" s="5">
        <f t="shared" si="0"/>
        <v>0</v>
      </c>
      <c r="H14" s="1" t="s">
        <v>80</v>
      </c>
      <c r="I14" s="36"/>
    </row>
    <row r="15" spans="1:11" ht="14.45" customHeight="1" x14ac:dyDescent="0.2">
      <c r="C15" s="2" t="s">
        <v>112</v>
      </c>
      <c r="D15" s="2">
        <v>0</v>
      </c>
      <c r="E15" s="37">
        <v>19</v>
      </c>
      <c r="F15" s="5">
        <f t="shared" si="0"/>
        <v>0</v>
      </c>
      <c r="I15" s="36"/>
    </row>
    <row r="16" spans="1:11" ht="14.45" customHeight="1" x14ac:dyDescent="0.2">
      <c r="D16" s="2"/>
      <c r="E16" s="37"/>
      <c r="F16" s="5"/>
      <c r="I16" s="36"/>
    </row>
    <row r="17" spans="1:9" ht="14.45" customHeight="1" x14ac:dyDescent="0.2">
      <c r="C17" s="2" t="s">
        <v>15</v>
      </c>
      <c r="D17" s="2">
        <v>0</v>
      </c>
      <c r="E17" s="37">
        <v>98</v>
      </c>
      <c r="F17" s="5">
        <f t="shared" ref="F17:F26" si="1">+D17*E17</f>
        <v>0</v>
      </c>
      <c r="H17" s="1" t="s">
        <v>81</v>
      </c>
      <c r="I17" s="36"/>
    </row>
    <row r="18" spans="1:9" ht="14.45" customHeight="1" x14ac:dyDescent="0.2">
      <c r="C18" s="2" t="s">
        <v>16</v>
      </c>
      <c r="D18" s="2">
        <v>0</v>
      </c>
      <c r="E18" s="37">
        <v>179</v>
      </c>
      <c r="F18" s="5">
        <f t="shared" si="1"/>
        <v>0</v>
      </c>
      <c r="H18" s="1" t="s">
        <v>81</v>
      </c>
      <c r="I18" s="36"/>
    </row>
    <row r="19" spans="1:9" ht="14.45" customHeight="1" x14ac:dyDescent="0.2">
      <c r="C19" s="2" t="s">
        <v>33</v>
      </c>
      <c r="D19" s="2">
        <v>0</v>
      </c>
      <c r="E19" s="37">
        <v>92</v>
      </c>
      <c r="F19" s="5">
        <f t="shared" si="1"/>
        <v>0</v>
      </c>
      <c r="H19" s="1" t="s">
        <v>81</v>
      </c>
      <c r="I19" s="36"/>
    </row>
    <row r="20" spans="1:9" ht="14.45" customHeight="1" x14ac:dyDescent="0.2">
      <c r="C20" s="2" t="s">
        <v>17</v>
      </c>
      <c r="D20" s="2">
        <v>0</v>
      </c>
      <c r="E20" s="37">
        <v>259</v>
      </c>
      <c r="F20" s="5">
        <f t="shared" si="1"/>
        <v>0</v>
      </c>
      <c r="H20" s="1" t="s">
        <v>81</v>
      </c>
      <c r="I20" s="36"/>
    </row>
    <row r="21" spans="1:9" ht="14.45" customHeight="1" x14ac:dyDescent="0.2">
      <c r="C21" s="2" t="s">
        <v>34</v>
      </c>
      <c r="D21" s="2">
        <v>0</v>
      </c>
      <c r="E21" s="37">
        <v>165</v>
      </c>
      <c r="F21" s="5">
        <f t="shared" si="1"/>
        <v>0</v>
      </c>
      <c r="H21" s="1" t="s">
        <v>81</v>
      </c>
      <c r="I21" s="36"/>
    </row>
    <row r="22" spans="1:9" ht="14.45" customHeight="1" x14ac:dyDescent="0.2">
      <c r="C22" s="2" t="s">
        <v>35</v>
      </c>
      <c r="D22" s="2">
        <v>0</v>
      </c>
      <c r="E22" s="37">
        <v>79</v>
      </c>
      <c r="F22" s="5">
        <f t="shared" si="1"/>
        <v>0</v>
      </c>
      <c r="H22" s="1" t="s">
        <v>81</v>
      </c>
      <c r="I22" s="36"/>
    </row>
    <row r="23" spans="1:9" ht="14.45" customHeight="1" x14ac:dyDescent="0.2">
      <c r="C23" s="2" t="s">
        <v>70</v>
      </c>
      <c r="D23" s="2">
        <v>0</v>
      </c>
      <c r="E23" s="37">
        <v>557</v>
      </c>
      <c r="F23" s="5">
        <f t="shared" si="1"/>
        <v>0</v>
      </c>
      <c r="H23" s="1" t="s">
        <v>81</v>
      </c>
      <c r="I23" s="36"/>
    </row>
    <row r="24" spans="1:9" ht="14.45" customHeight="1" x14ac:dyDescent="0.2">
      <c r="C24" s="2" t="s">
        <v>71</v>
      </c>
      <c r="D24" s="2">
        <v>0</v>
      </c>
      <c r="E24" s="37">
        <v>461</v>
      </c>
      <c r="F24" s="5">
        <f t="shared" si="1"/>
        <v>0</v>
      </c>
      <c r="H24" s="1" t="s">
        <v>81</v>
      </c>
      <c r="I24" s="36"/>
    </row>
    <row r="25" spans="1:9" ht="14.45" customHeight="1" x14ac:dyDescent="0.2">
      <c r="C25" s="2" t="s">
        <v>72</v>
      </c>
      <c r="D25" s="2">
        <v>0</v>
      </c>
      <c r="E25" s="37">
        <v>376</v>
      </c>
      <c r="F25" s="5">
        <f t="shared" si="1"/>
        <v>0</v>
      </c>
      <c r="H25" s="1" t="s">
        <v>81</v>
      </c>
      <c r="I25" s="36"/>
    </row>
    <row r="26" spans="1:9" ht="14.45" customHeight="1" x14ac:dyDescent="0.2">
      <c r="C26" s="2" t="s">
        <v>73</v>
      </c>
      <c r="D26" s="2">
        <v>0</v>
      </c>
      <c r="E26" s="37">
        <v>297</v>
      </c>
      <c r="F26" s="5">
        <f t="shared" si="1"/>
        <v>0</v>
      </c>
      <c r="H26" s="1" t="s">
        <v>81</v>
      </c>
      <c r="I26" s="36"/>
    </row>
    <row r="27" spans="1:9" ht="14.45" customHeight="1" x14ac:dyDescent="0.2">
      <c r="D27" s="2"/>
      <c r="E27" s="37"/>
      <c r="F27" s="2"/>
    </row>
    <row r="28" spans="1:9" ht="14.45" customHeight="1" x14ac:dyDescent="0.2">
      <c r="C28" s="2" t="s">
        <v>18</v>
      </c>
      <c r="D28" s="2">
        <v>0</v>
      </c>
      <c r="E28" s="37">
        <v>23</v>
      </c>
      <c r="F28" s="5">
        <f>+D28*E28</f>
        <v>0</v>
      </c>
      <c r="H28" s="1" t="s">
        <v>81</v>
      </c>
      <c r="I28" s="36"/>
    </row>
    <row r="29" spans="1:9" ht="14.45" customHeight="1" x14ac:dyDescent="0.2">
      <c r="C29" s="2" t="s">
        <v>19</v>
      </c>
      <c r="D29" s="2">
        <v>0</v>
      </c>
      <c r="E29" s="37">
        <v>30</v>
      </c>
      <c r="F29" s="5">
        <f>+D29*E29</f>
        <v>0</v>
      </c>
      <c r="H29" s="1" t="s">
        <v>81</v>
      </c>
      <c r="I29" s="36"/>
    </row>
    <row r="30" spans="1:9" ht="14.45" customHeight="1" x14ac:dyDescent="0.2">
      <c r="C30" s="2" t="s">
        <v>20</v>
      </c>
      <c r="D30" s="2">
        <v>0</v>
      </c>
      <c r="E30" s="37">
        <v>59</v>
      </c>
      <c r="F30" s="5">
        <f>+D30*E30</f>
        <v>0</v>
      </c>
      <c r="H30" s="1" t="s">
        <v>81</v>
      </c>
      <c r="I30" s="36"/>
    </row>
    <row r="31" spans="1:9" ht="14.45" customHeight="1" x14ac:dyDescent="0.2">
      <c r="C31" s="2" t="s">
        <v>21</v>
      </c>
      <c r="D31" s="2">
        <v>0</v>
      </c>
      <c r="E31" s="37">
        <v>81</v>
      </c>
      <c r="F31" s="5">
        <f>+D31*E31</f>
        <v>0</v>
      </c>
      <c r="H31" s="1" t="s">
        <v>81</v>
      </c>
      <c r="I31" s="36"/>
    </row>
    <row r="32" spans="1:9" ht="14.45" customHeight="1" x14ac:dyDescent="0.2">
      <c r="A32" s="14" t="s">
        <v>22</v>
      </c>
      <c r="B32" s="14"/>
      <c r="C32" s="14"/>
      <c r="D32" s="14"/>
      <c r="E32" s="14"/>
      <c r="F32" s="22">
        <f>SUM(F7:F31)</f>
        <v>0</v>
      </c>
    </row>
    <row r="33" spans="1:9" ht="14.45" customHeight="1" x14ac:dyDescent="0.2">
      <c r="D33" s="2"/>
      <c r="E33" s="2"/>
      <c r="F33" s="2"/>
    </row>
    <row r="34" spans="1:9" ht="14.45" customHeight="1" x14ac:dyDescent="0.2">
      <c r="C34" s="2" t="s">
        <v>23</v>
      </c>
      <c r="D34" s="2">
        <v>0</v>
      </c>
      <c r="E34" s="38">
        <v>4.4999999999999998E-2</v>
      </c>
      <c r="F34" s="5">
        <f>+D34*E34</f>
        <v>0</v>
      </c>
      <c r="H34" s="1" t="s">
        <v>84</v>
      </c>
    </row>
    <row r="35" spans="1:9" ht="14.45" customHeight="1" x14ac:dyDescent="0.2">
      <c r="C35" s="2" t="s">
        <v>127</v>
      </c>
      <c r="D35" s="2">
        <v>0</v>
      </c>
      <c r="E35" s="16">
        <v>4.4999999999999998E-2</v>
      </c>
      <c r="F35" s="2">
        <f>+D35*E35</f>
        <v>0</v>
      </c>
      <c r="H35" s="17" t="s">
        <v>128</v>
      </c>
    </row>
    <row r="36" spans="1:9" ht="14.45" customHeight="1" x14ac:dyDescent="0.2">
      <c r="C36" s="2" t="s">
        <v>179</v>
      </c>
      <c r="D36" s="2">
        <v>0</v>
      </c>
      <c r="E36" s="37">
        <v>0</v>
      </c>
      <c r="F36" s="5">
        <f>+D36*E36</f>
        <v>0</v>
      </c>
    </row>
    <row r="37" spans="1:9" ht="14.45" customHeight="1" x14ac:dyDescent="0.2">
      <c r="D37" s="2"/>
      <c r="E37" s="2"/>
      <c r="F37" s="2"/>
    </row>
    <row r="38" spans="1:9" ht="14.45" customHeight="1" x14ac:dyDescent="0.2">
      <c r="C38" s="6" t="s">
        <v>58</v>
      </c>
      <c r="D38" s="7" t="s">
        <v>75</v>
      </c>
      <c r="E38" s="7" t="s">
        <v>28</v>
      </c>
      <c r="F38" s="7" t="s">
        <v>90</v>
      </c>
    </row>
    <row r="39" spans="1:9" ht="14.45" customHeight="1" x14ac:dyDescent="0.2">
      <c r="C39" s="2" t="s">
        <v>68</v>
      </c>
      <c r="D39" s="2">
        <v>0</v>
      </c>
      <c r="E39" s="37">
        <v>107</v>
      </c>
      <c r="F39" s="5">
        <f>+D39*E39</f>
        <v>0</v>
      </c>
      <c r="H39" s="17" t="s">
        <v>85</v>
      </c>
      <c r="I39" s="36"/>
    </row>
    <row r="40" spans="1:9" ht="14.45" customHeight="1" x14ac:dyDescent="0.2">
      <c r="C40" s="2" t="s">
        <v>69</v>
      </c>
      <c r="D40" s="2">
        <v>0</v>
      </c>
      <c r="E40" s="37">
        <v>55</v>
      </c>
      <c r="F40" s="5">
        <f>+D40*E40</f>
        <v>0</v>
      </c>
      <c r="H40" s="17" t="s">
        <v>85</v>
      </c>
      <c r="I40" s="36"/>
    </row>
    <row r="41" spans="1:9" ht="14.45" customHeight="1" x14ac:dyDescent="0.2">
      <c r="C41" s="2" t="s">
        <v>12</v>
      </c>
      <c r="D41" s="2">
        <v>0</v>
      </c>
      <c r="E41" s="37">
        <v>27</v>
      </c>
      <c r="F41" s="5">
        <f>+D41*E41</f>
        <v>0</v>
      </c>
      <c r="H41" s="1" t="s">
        <v>79</v>
      </c>
      <c r="I41" s="36"/>
    </row>
    <row r="42" spans="1:9" ht="14.45" customHeight="1" x14ac:dyDescent="0.2">
      <c r="C42" s="2" t="s">
        <v>13</v>
      </c>
      <c r="D42" s="2">
        <v>0</v>
      </c>
      <c r="E42" s="37">
        <v>16</v>
      </c>
      <c r="F42" s="5">
        <f>+D42*E42</f>
        <v>0</v>
      </c>
      <c r="H42" s="1" t="s">
        <v>80</v>
      </c>
      <c r="I42" s="36"/>
    </row>
    <row r="43" spans="1:9" ht="14.45" customHeight="1" x14ac:dyDescent="0.2">
      <c r="C43" s="2" t="s">
        <v>14</v>
      </c>
      <c r="D43" s="2">
        <v>0</v>
      </c>
      <c r="E43" s="37">
        <v>6</v>
      </c>
      <c r="F43" s="5">
        <f>+D43*E43</f>
        <v>0</v>
      </c>
      <c r="I43" s="36"/>
    </row>
    <row r="44" spans="1:9" ht="14.45" customHeight="1" x14ac:dyDescent="0.2">
      <c r="A44" s="14" t="s">
        <v>22</v>
      </c>
      <c r="B44" s="14"/>
      <c r="C44" s="14"/>
      <c r="D44" s="14"/>
      <c r="E44" s="14"/>
      <c r="F44" s="22">
        <f>SUM(F39:F43)</f>
        <v>0</v>
      </c>
    </row>
    <row r="45" spans="1:9" ht="14.45" customHeight="1" x14ac:dyDescent="0.2">
      <c r="A45" s="14"/>
      <c r="B45" s="14"/>
      <c r="C45" s="14"/>
      <c r="D45" s="14"/>
      <c r="E45" s="14"/>
      <c r="F45" s="22"/>
    </row>
    <row r="46" spans="1:9" ht="14.45" customHeight="1" x14ac:dyDescent="0.2">
      <c r="C46" s="6" t="s">
        <v>59</v>
      </c>
      <c r="D46" s="7" t="s">
        <v>75</v>
      </c>
      <c r="E46" s="7" t="s">
        <v>28</v>
      </c>
      <c r="F46" s="7" t="s">
        <v>90</v>
      </c>
    </row>
    <row r="47" spans="1:9" ht="14.45" customHeight="1" x14ac:dyDescent="0.2">
      <c r="A47" s="11" t="s">
        <v>2</v>
      </c>
      <c r="B47" s="2" t="s">
        <v>3</v>
      </c>
      <c r="C47" s="2" t="s">
        <v>24</v>
      </c>
      <c r="D47" s="2">
        <v>0</v>
      </c>
      <c r="E47" s="37">
        <v>368</v>
      </c>
      <c r="F47" s="5">
        <f t="shared" ref="F47:F54" si="2">+D47*E47</f>
        <v>0</v>
      </c>
      <c r="I47" s="36"/>
    </row>
    <row r="48" spans="1:9" ht="14.45" customHeight="1" x14ac:dyDescent="0.2">
      <c r="A48" s="11" t="s">
        <v>4</v>
      </c>
      <c r="B48" s="2" t="s">
        <v>5</v>
      </c>
      <c r="C48" s="2" t="s">
        <v>24</v>
      </c>
      <c r="D48" s="2">
        <v>0</v>
      </c>
      <c r="E48" s="37">
        <v>276</v>
      </c>
      <c r="F48" s="5">
        <f t="shared" si="2"/>
        <v>0</v>
      </c>
      <c r="I48" s="36"/>
    </row>
    <row r="49" spans="1:9" ht="14.45" customHeight="1" x14ac:dyDescent="0.2">
      <c r="A49" s="11" t="s">
        <v>6</v>
      </c>
      <c r="B49" s="2" t="s">
        <v>7</v>
      </c>
      <c r="C49" s="2" t="s">
        <v>24</v>
      </c>
      <c r="D49" s="2">
        <v>0</v>
      </c>
      <c r="E49" s="37">
        <v>179</v>
      </c>
      <c r="F49" s="5">
        <f t="shared" si="2"/>
        <v>0</v>
      </c>
      <c r="I49" s="36"/>
    </row>
    <row r="50" spans="1:9" ht="14.45" customHeight="1" x14ac:dyDescent="0.2">
      <c r="A50" s="11" t="s">
        <v>8</v>
      </c>
      <c r="B50" s="2" t="s">
        <v>9</v>
      </c>
      <c r="C50" s="2" t="s">
        <v>24</v>
      </c>
      <c r="D50" s="2">
        <v>0</v>
      </c>
      <c r="E50" s="37">
        <v>113</v>
      </c>
      <c r="F50" s="5">
        <f t="shared" si="2"/>
        <v>0</v>
      </c>
      <c r="I50" s="36"/>
    </row>
    <row r="51" spans="1:9" ht="14.45" customHeight="1" x14ac:dyDescent="0.2">
      <c r="A51" s="11" t="s">
        <v>10</v>
      </c>
      <c r="B51" s="2" t="s">
        <v>11</v>
      </c>
      <c r="C51" s="2" t="s">
        <v>24</v>
      </c>
      <c r="D51" s="2">
        <v>0</v>
      </c>
      <c r="E51" s="37">
        <v>81</v>
      </c>
      <c r="F51" s="5">
        <f t="shared" si="2"/>
        <v>0</v>
      </c>
      <c r="I51" s="36"/>
    </row>
    <row r="52" spans="1:9" ht="14.45" customHeight="1" x14ac:dyDescent="0.2">
      <c r="C52" s="2" t="s">
        <v>12</v>
      </c>
      <c r="D52" s="2">
        <v>0</v>
      </c>
      <c r="E52" s="37">
        <v>40</v>
      </c>
      <c r="F52" s="5">
        <f t="shared" si="2"/>
        <v>0</v>
      </c>
      <c r="H52" s="1" t="s">
        <v>79</v>
      </c>
      <c r="I52" s="36"/>
    </row>
    <row r="53" spans="1:9" ht="14.45" customHeight="1" x14ac:dyDescent="0.2">
      <c r="C53" s="2" t="s">
        <v>13</v>
      </c>
      <c r="D53" s="2">
        <v>0</v>
      </c>
      <c r="E53" s="37">
        <v>20</v>
      </c>
      <c r="F53" s="5">
        <f t="shared" si="2"/>
        <v>0</v>
      </c>
      <c r="H53" s="1" t="s">
        <v>80</v>
      </c>
      <c r="I53" s="36"/>
    </row>
    <row r="54" spans="1:9" ht="14.45" customHeight="1" x14ac:dyDescent="0.2">
      <c r="C54" s="2" t="s">
        <v>14</v>
      </c>
      <c r="D54" s="2">
        <v>0</v>
      </c>
      <c r="E54" s="37">
        <v>7</v>
      </c>
      <c r="F54" s="5">
        <f t="shared" si="2"/>
        <v>0</v>
      </c>
      <c r="I54" s="36"/>
    </row>
    <row r="55" spans="1:9" ht="14.45" customHeight="1" x14ac:dyDescent="0.2">
      <c r="A55" s="14" t="s">
        <v>22</v>
      </c>
      <c r="B55" s="14"/>
      <c r="C55" s="14"/>
      <c r="D55" s="14"/>
      <c r="E55" s="14"/>
      <c r="F55" s="22">
        <f>SUM(F47:F54)</f>
        <v>0</v>
      </c>
    </row>
    <row r="56" spans="1:9" ht="14.45" customHeight="1" x14ac:dyDescent="0.2">
      <c r="D56" s="2"/>
      <c r="E56" s="2"/>
      <c r="F56" s="2"/>
    </row>
    <row r="57" spans="1:9" ht="14.45" customHeight="1" x14ac:dyDescent="0.2">
      <c r="C57" s="2" t="s">
        <v>31</v>
      </c>
      <c r="D57" s="2">
        <v>0</v>
      </c>
      <c r="E57" s="38">
        <v>8.5999999999999993E-2</v>
      </c>
      <c r="F57" s="5">
        <f t="shared" ref="F57:F58" si="3">+D57*E57</f>
        <v>0</v>
      </c>
      <c r="H57" s="1" t="s">
        <v>169</v>
      </c>
    </row>
    <row r="58" spans="1:9" ht="14.45" customHeight="1" x14ac:dyDescent="0.2">
      <c r="C58" s="2" t="s">
        <v>36</v>
      </c>
      <c r="D58" s="2">
        <v>0</v>
      </c>
      <c r="E58" s="38">
        <v>4.4999999999999998E-2</v>
      </c>
      <c r="F58" s="5">
        <f t="shared" si="3"/>
        <v>0</v>
      </c>
      <c r="H58" s="1" t="s">
        <v>167</v>
      </c>
    </row>
    <row r="59" spans="1:9" ht="14.45" customHeight="1" x14ac:dyDescent="0.2">
      <c r="D59" s="2"/>
      <c r="E59" s="2"/>
      <c r="F59" s="2"/>
    </row>
    <row r="60" spans="1:9" ht="14.45" customHeight="1" x14ac:dyDescent="0.2">
      <c r="C60" s="6" t="s">
        <v>60</v>
      </c>
      <c r="D60" s="7" t="s">
        <v>75</v>
      </c>
      <c r="E60" s="7" t="s">
        <v>28</v>
      </c>
      <c r="F60" s="7" t="s">
        <v>90</v>
      </c>
    </row>
    <row r="61" spans="1:9" ht="14.45" customHeight="1" x14ac:dyDescent="0.2">
      <c r="A61" s="11" t="s">
        <v>2</v>
      </c>
      <c r="B61" s="2" t="s">
        <v>3</v>
      </c>
      <c r="C61" s="2" t="s">
        <v>113</v>
      </c>
      <c r="D61" s="2">
        <v>0</v>
      </c>
      <c r="E61" s="37">
        <v>352</v>
      </c>
      <c r="F61" s="5">
        <f t="shared" ref="F61:F68" si="4">+D61*E61</f>
        <v>0</v>
      </c>
      <c r="H61" s="1" t="s">
        <v>122</v>
      </c>
    </row>
    <row r="62" spans="1:9" ht="14.45" customHeight="1" x14ac:dyDescent="0.2">
      <c r="A62" s="11" t="s">
        <v>4</v>
      </c>
      <c r="B62" s="2" t="s">
        <v>5</v>
      </c>
      <c r="C62" s="2" t="s">
        <v>113</v>
      </c>
      <c r="D62" s="2">
        <v>0</v>
      </c>
      <c r="E62" s="37">
        <v>221</v>
      </c>
      <c r="F62" s="5">
        <f t="shared" si="4"/>
        <v>0</v>
      </c>
      <c r="H62" s="1" t="s">
        <v>122</v>
      </c>
    </row>
    <row r="63" spans="1:9" ht="14.45" customHeight="1" x14ac:dyDescent="0.2">
      <c r="A63" s="11" t="s">
        <v>6</v>
      </c>
      <c r="B63" s="2" t="s">
        <v>7</v>
      </c>
      <c r="C63" s="2" t="s">
        <v>113</v>
      </c>
      <c r="D63" s="2">
        <v>0</v>
      </c>
      <c r="E63" s="37">
        <v>149</v>
      </c>
      <c r="F63" s="5">
        <f t="shared" si="4"/>
        <v>0</v>
      </c>
      <c r="H63" s="1" t="s">
        <v>122</v>
      </c>
    </row>
    <row r="64" spans="1:9" ht="14.45" customHeight="1" x14ac:dyDescent="0.2">
      <c r="A64" s="11" t="s">
        <v>8</v>
      </c>
      <c r="B64" s="2" t="s">
        <v>9</v>
      </c>
      <c r="C64" s="2" t="s">
        <v>113</v>
      </c>
      <c r="D64" s="2">
        <v>0</v>
      </c>
      <c r="E64" s="37">
        <v>96</v>
      </c>
      <c r="F64" s="5">
        <f t="shared" si="4"/>
        <v>0</v>
      </c>
      <c r="H64" s="1" t="s">
        <v>122</v>
      </c>
    </row>
    <row r="65" spans="1:8" ht="14.45" customHeight="1" x14ac:dyDescent="0.2">
      <c r="A65" s="11" t="s">
        <v>10</v>
      </c>
      <c r="B65" s="2" t="s">
        <v>11</v>
      </c>
      <c r="C65" s="2" t="s">
        <v>113</v>
      </c>
      <c r="D65" s="2">
        <v>0</v>
      </c>
      <c r="E65" s="37">
        <v>60</v>
      </c>
      <c r="F65" s="5">
        <f t="shared" si="4"/>
        <v>0</v>
      </c>
      <c r="H65" s="1" t="s">
        <v>122</v>
      </c>
    </row>
    <row r="66" spans="1:8" ht="14.45" customHeight="1" x14ac:dyDescent="0.2">
      <c r="C66" s="2" t="s">
        <v>110</v>
      </c>
      <c r="D66" s="2">
        <v>0</v>
      </c>
      <c r="E66" s="37">
        <v>30</v>
      </c>
      <c r="F66" s="5">
        <f t="shared" si="4"/>
        <v>0</v>
      </c>
      <c r="H66" s="1" t="s">
        <v>79</v>
      </c>
    </row>
    <row r="67" spans="1:8" ht="14.45" customHeight="1" x14ac:dyDescent="0.2">
      <c r="C67" s="2" t="s">
        <v>111</v>
      </c>
      <c r="D67" s="2">
        <v>0</v>
      </c>
      <c r="E67" s="37">
        <v>15</v>
      </c>
      <c r="F67" s="5">
        <f t="shared" si="4"/>
        <v>0</v>
      </c>
      <c r="H67" s="1" t="s">
        <v>80</v>
      </c>
    </row>
    <row r="68" spans="1:8" ht="14.45" customHeight="1" x14ac:dyDescent="0.2">
      <c r="C68" s="2" t="s">
        <v>112</v>
      </c>
      <c r="D68" s="2">
        <v>0</v>
      </c>
      <c r="E68" s="37">
        <v>7</v>
      </c>
      <c r="F68" s="5">
        <f t="shared" si="4"/>
        <v>0</v>
      </c>
    </row>
    <row r="69" spans="1:8" ht="14.45" customHeight="1" x14ac:dyDescent="0.2">
      <c r="A69" s="13" t="s">
        <v>22</v>
      </c>
      <c r="B69" s="13"/>
      <c r="C69" s="13"/>
      <c r="D69" s="14"/>
      <c r="E69" s="14"/>
      <c r="F69" s="22">
        <f>SUM(F61:F68)</f>
        <v>0</v>
      </c>
    </row>
    <row r="70" spans="1:8" ht="14.45" customHeight="1" x14ac:dyDescent="0.2">
      <c r="A70" s="14"/>
      <c r="B70" s="14"/>
      <c r="C70" s="14"/>
      <c r="D70" s="14"/>
      <c r="E70" s="14"/>
      <c r="F70" s="22"/>
    </row>
    <row r="71" spans="1:8" ht="14.45" customHeight="1" x14ac:dyDescent="0.2">
      <c r="C71" s="2" t="s">
        <v>127</v>
      </c>
      <c r="D71" s="2">
        <v>0</v>
      </c>
      <c r="E71" s="16">
        <v>4.4999999999999998E-2</v>
      </c>
      <c r="F71" s="2">
        <f>+D71*E71</f>
        <v>0</v>
      </c>
      <c r="H71" s="17" t="s">
        <v>131</v>
      </c>
    </row>
    <row r="72" spans="1:8" ht="14.45" customHeight="1" x14ac:dyDescent="0.2">
      <c r="D72" s="2"/>
      <c r="E72" s="38"/>
      <c r="F72" s="5"/>
      <c r="H72" s="17"/>
    </row>
    <row r="73" spans="1:8" ht="14.45" customHeight="1" x14ac:dyDescent="0.2">
      <c r="C73" s="6" t="s">
        <v>114</v>
      </c>
      <c r="D73" s="7" t="s">
        <v>75</v>
      </c>
      <c r="E73" s="7" t="s">
        <v>28</v>
      </c>
      <c r="F73" s="7" t="s">
        <v>90</v>
      </c>
      <c r="G73" s="39"/>
      <c r="H73" s="10"/>
    </row>
    <row r="74" spans="1:8" ht="14.45" customHeight="1" x14ac:dyDescent="0.2">
      <c r="A74" s="11" t="s">
        <v>2</v>
      </c>
      <c r="B74" s="2" t="s">
        <v>3</v>
      </c>
      <c r="C74" s="2" t="s">
        <v>115</v>
      </c>
      <c r="D74" s="2">
        <v>0</v>
      </c>
      <c r="E74" s="5">
        <v>363</v>
      </c>
      <c r="F74" s="5">
        <f>+D74*E74</f>
        <v>0</v>
      </c>
      <c r="G74" s="39"/>
      <c r="H74" s="1" t="s">
        <v>168</v>
      </c>
    </row>
    <row r="75" spans="1:8" ht="14.45" customHeight="1" x14ac:dyDescent="0.2">
      <c r="A75" s="11" t="s">
        <v>4</v>
      </c>
      <c r="B75" s="2" t="s">
        <v>5</v>
      </c>
      <c r="C75" s="2" t="s">
        <v>115</v>
      </c>
      <c r="D75" s="2">
        <v>0</v>
      </c>
      <c r="E75" s="5">
        <v>252</v>
      </c>
      <c r="F75" s="5">
        <f t="shared" ref="F75:F81" si="5">+D75*E75</f>
        <v>0</v>
      </c>
      <c r="G75" s="39"/>
      <c r="H75" s="1" t="s">
        <v>168</v>
      </c>
    </row>
    <row r="76" spans="1:8" ht="14.45" customHeight="1" x14ac:dyDescent="0.2">
      <c r="A76" s="11" t="s">
        <v>6</v>
      </c>
      <c r="B76" s="2" t="s">
        <v>7</v>
      </c>
      <c r="C76" s="2" t="s">
        <v>115</v>
      </c>
      <c r="D76" s="2">
        <v>0</v>
      </c>
      <c r="E76" s="5">
        <v>182</v>
      </c>
      <c r="F76" s="5">
        <f t="shared" si="5"/>
        <v>0</v>
      </c>
      <c r="G76" s="39"/>
      <c r="H76" s="1" t="s">
        <v>168</v>
      </c>
    </row>
    <row r="77" spans="1:8" ht="14.45" customHeight="1" x14ac:dyDescent="0.2">
      <c r="A77" s="11" t="s">
        <v>8</v>
      </c>
      <c r="B77" s="2" t="s">
        <v>9</v>
      </c>
      <c r="C77" s="2" t="s">
        <v>115</v>
      </c>
      <c r="D77" s="2">
        <v>0</v>
      </c>
      <c r="E77" s="5">
        <v>130</v>
      </c>
      <c r="F77" s="5">
        <f t="shared" si="5"/>
        <v>0</v>
      </c>
      <c r="G77" s="39"/>
      <c r="H77" s="1" t="s">
        <v>168</v>
      </c>
    </row>
    <row r="78" spans="1:8" ht="14.45" customHeight="1" x14ac:dyDescent="0.2">
      <c r="A78" s="11" t="s">
        <v>10</v>
      </c>
      <c r="B78" s="2" t="s">
        <v>11</v>
      </c>
      <c r="C78" s="2" t="s">
        <v>115</v>
      </c>
      <c r="D78" s="2">
        <v>0</v>
      </c>
      <c r="E78" s="5">
        <v>104</v>
      </c>
      <c r="F78" s="5">
        <f t="shared" si="5"/>
        <v>0</v>
      </c>
      <c r="G78" s="39"/>
      <c r="H78" s="1" t="s">
        <v>168</v>
      </c>
    </row>
    <row r="79" spans="1:8" ht="14.45" customHeight="1" x14ac:dyDescent="0.2">
      <c r="C79" s="2" t="s">
        <v>12</v>
      </c>
      <c r="D79" s="2">
        <v>0</v>
      </c>
      <c r="E79" s="5">
        <v>51</v>
      </c>
      <c r="F79" s="5">
        <f t="shared" si="5"/>
        <v>0</v>
      </c>
      <c r="G79" s="39"/>
      <c r="H79" s="1" t="s">
        <v>79</v>
      </c>
    </row>
    <row r="80" spans="1:8" ht="14.45" customHeight="1" x14ac:dyDescent="0.2">
      <c r="C80" s="2" t="s">
        <v>13</v>
      </c>
      <c r="D80" s="2">
        <v>0</v>
      </c>
      <c r="E80" s="5">
        <v>26</v>
      </c>
      <c r="F80" s="5">
        <f t="shared" si="5"/>
        <v>0</v>
      </c>
      <c r="G80" s="39"/>
      <c r="H80" s="1" t="s">
        <v>80</v>
      </c>
    </row>
    <row r="81" spans="1:8" ht="14.45" customHeight="1" x14ac:dyDescent="0.2">
      <c r="C81" s="2" t="s">
        <v>14</v>
      </c>
      <c r="D81" s="2">
        <v>0</v>
      </c>
      <c r="E81" s="5">
        <v>11</v>
      </c>
      <c r="F81" s="5">
        <f t="shared" si="5"/>
        <v>0</v>
      </c>
      <c r="G81" s="39"/>
    </row>
    <row r="82" spans="1:8" ht="14.45" customHeight="1" x14ac:dyDescent="0.2">
      <c r="A82" s="13" t="s">
        <v>22</v>
      </c>
      <c r="B82" s="13"/>
      <c r="C82" s="13"/>
      <c r="D82" s="14"/>
      <c r="E82" s="21"/>
      <c r="F82" s="22">
        <f>SUM(F74:F81)</f>
        <v>0</v>
      </c>
      <c r="G82" s="39"/>
    </row>
    <row r="83" spans="1:8" ht="14.45" customHeight="1" x14ac:dyDescent="0.2">
      <c r="A83" s="13"/>
      <c r="B83" s="13"/>
      <c r="C83" s="13"/>
      <c r="D83" s="14"/>
      <c r="E83" s="21"/>
      <c r="F83" s="22"/>
      <c r="G83" s="39"/>
    </row>
    <row r="84" spans="1:8" ht="14.45" customHeight="1" x14ac:dyDescent="0.2">
      <c r="A84" s="13"/>
      <c r="B84" s="13"/>
      <c r="C84" s="2" t="s">
        <v>133</v>
      </c>
      <c r="D84" s="2">
        <v>0</v>
      </c>
      <c r="E84" s="16">
        <v>4.4999999999999998E-2</v>
      </c>
      <c r="F84" s="2">
        <f>+D84*E84</f>
        <v>0</v>
      </c>
      <c r="G84" s="39"/>
      <c r="H84" s="17" t="s">
        <v>132</v>
      </c>
    </row>
    <row r="85" spans="1:8" ht="14.45" customHeight="1" x14ac:dyDescent="0.2">
      <c r="D85" s="5"/>
      <c r="E85" s="5"/>
      <c r="F85" s="2"/>
      <c r="G85" s="20"/>
    </row>
    <row r="86" spans="1:8" ht="14.45" customHeight="1" x14ac:dyDescent="0.2">
      <c r="C86" s="6" t="s">
        <v>116</v>
      </c>
      <c r="D86" s="7" t="s">
        <v>75</v>
      </c>
      <c r="E86" s="7" t="s">
        <v>28</v>
      </c>
      <c r="F86" s="7" t="s">
        <v>90</v>
      </c>
      <c r="G86" s="20"/>
    </row>
    <row r="87" spans="1:8" ht="14.45" customHeight="1" x14ac:dyDescent="0.2">
      <c r="A87" s="11" t="s">
        <v>2</v>
      </c>
      <c r="B87" s="2" t="s">
        <v>3</v>
      </c>
      <c r="C87" s="2" t="s">
        <v>117</v>
      </c>
      <c r="D87" s="2">
        <v>0</v>
      </c>
      <c r="E87" s="5">
        <v>182</v>
      </c>
      <c r="F87" s="5">
        <f>+D87*E87</f>
        <v>0</v>
      </c>
      <c r="G87" s="20"/>
      <c r="H87" s="1" t="s">
        <v>118</v>
      </c>
    </row>
    <row r="88" spans="1:8" ht="14.45" customHeight="1" x14ac:dyDescent="0.2">
      <c r="A88" s="11" t="s">
        <v>4</v>
      </c>
      <c r="B88" s="2" t="s">
        <v>5</v>
      </c>
      <c r="C88" s="2" t="s">
        <v>117</v>
      </c>
      <c r="D88" s="2">
        <v>0</v>
      </c>
      <c r="E88" s="5">
        <v>130</v>
      </c>
      <c r="F88" s="5">
        <f t="shared" ref="F88:F94" si="6">+D88*E88</f>
        <v>0</v>
      </c>
      <c r="G88" s="20"/>
      <c r="H88" s="1" t="s">
        <v>118</v>
      </c>
    </row>
    <row r="89" spans="1:8" ht="14.45" customHeight="1" x14ac:dyDescent="0.2">
      <c r="A89" s="11" t="s">
        <v>6</v>
      </c>
      <c r="B89" s="2" t="s">
        <v>7</v>
      </c>
      <c r="C89" s="2" t="s">
        <v>117</v>
      </c>
      <c r="D89" s="2">
        <v>0</v>
      </c>
      <c r="E89" s="5">
        <v>104</v>
      </c>
      <c r="F89" s="5">
        <f t="shared" si="6"/>
        <v>0</v>
      </c>
      <c r="G89" s="20"/>
      <c r="H89" s="1" t="s">
        <v>118</v>
      </c>
    </row>
    <row r="90" spans="1:8" ht="14.45" customHeight="1" x14ac:dyDescent="0.2">
      <c r="A90" s="11" t="s">
        <v>8</v>
      </c>
      <c r="B90" s="2" t="s">
        <v>9</v>
      </c>
      <c r="C90" s="2" t="s">
        <v>117</v>
      </c>
      <c r="D90" s="2">
        <v>0</v>
      </c>
      <c r="E90" s="5">
        <v>78</v>
      </c>
      <c r="F90" s="5">
        <f t="shared" si="6"/>
        <v>0</v>
      </c>
      <c r="G90" s="20"/>
      <c r="H90" s="1" t="s">
        <v>118</v>
      </c>
    </row>
    <row r="91" spans="1:8" ht="14.45" customHeight="1" x14ac:dyDescent="0.2">
      <c r="A91" s="11" t="s">
        <v>10</v>
      </c>
      <c r="B91" s="2" t="s">
        <v>11</v>
      </c>
      <c r="C91" s="2" t="s">
        <v>117</v>
      </c>
      <c r="D91" s="2">
        <v>0</v>
      </c>
      <c r="E91" s="5">
        <v>65</v>
      </c>
      <c r="F91" s="5">
        <f t="shared" si="6"/>
        <v>0</v>
      </c>
      <c r="G91" s="20"/>
      <c r="H91" s="1" t="s">
        <v>118</v>
      </c>
    </row>
    <row r="92" spans="1:8" ht="14.45" customHeight="1" x14ac:dyDescent="0.2">
      <c r="C92" s="2" t="s">
        <v>12</v>
      </c>
      <c r="D92" s="2">
        <v>0</v>
      </c>
      <c r="E92" s="5">
        <v>33</v>
      </c>
      <c r="F92" s="5">
        <f t="shared" si="6"/>
        <v>0</v>
      </c>
      <c r="G92" s="20"/>
      <c r="H92" s="1" t="s">
        <v>79</v>
      </c>
    </row>
    <row r="93" spans="1:8" ht="14.45" customHeight="1" x14ac:dyDescent="0.2">
      <c r="C93" s="2" t="s">
        <v>13</v>
      </c>
      <c r="D93" s="2">
        <v>0</v>
      </c>
      <c r="E93" s="5">
        <v>17</v>
      </c>
      <c r="F93" s="5">
        <f t="shared" si="6"/>
        <v>0</v>
      </c>
      <c r="G93" s="20"/>
      <c r="H93" s="1" t="s">
        <v>80</v>
      </c>
    </row>
    <row r="94" spans="1:8" ht="14.45" customHeight="1" x14ac:dyDescent="0.2">
      <c r="C94" s="2" t="s">
        <v>14</v>
      </c>
      <c r="D94" s="2">
        <v>0</v>
      </c>
      <c r="E94" s="5">
        <v>6</v>
      </c>
      <c r="F94" s="5">
        <f t="shared" si="6"/>
        <v>0</v>
      </c>
      <c r="G94" s="20"/>
    </row>
    <row r="95" spans="1:8" ht="14.45" customHeight="1" x14ac:dyDescent="0.2">
      <c r="A95" s="13" t="s">
        <v>22</v>
      </c>
      <c r="B95" s="13"/>
      <c r="C95" s="13"/>
      <c r="D95" s="14"/>
      <c r="E95" s="21"/>
      <c r="F95" s="22">
        <f>SUM(F87:F94)</f>
        <v>0</v>
      </c>
      <c r="G95" s="20"/>
    </row>
    <row r="96" spans="1:8" ht="14.45" customHeight="1" x14ac:dyDescent="0.2">
      <c r="D96" s="5"/>
      <c r="E96" s="5"/>
      <c r="F96" s="2"/>
      <c r="G96" s="20"/>
    </row>
    <row r="97" spans="1:8" ht="14.45" customHeight="1" x14ac:dyDescent="0.2">
      <c r="C97" s="6" t="s">
        <v>119</v>
      </c>
      <c r="D97" s="7" t="s">
        <v>75</v>
      </c>
      <c r="E97" s="7" t="s">
        <v>28</v>
      </c>
      <c r="F97" s="7" t="s">
        <v>90</v>
      </c>
      <c r="G97" s="20"/>
    </row>
    <row r="98" spans="1:8" ht="14.45" customHeight="1" x14ac:dyDescent="0.2">
      <c r="A98" s="11" t="s">
        <v>2</v>
      </c>
      <c r="B98" s="2" t="s">
        <v>3</v>
      </c>
      <c r="C98" s="2" t="s">
        <v>120</v>
      </c>
      <c r="D98" s="2">
        <v>0</v>
      </c>
      <c r="E98" s="5">
        <v>117</v>
      </c>
      <c r="F98" s="5">
        <f>+D98*E98</f>
        <v>0</v>
      </c>
      <c r="G98" s="20"/>
      <c r="H98" s="1" t="s">
        <v>118</v>
      </c>
    </row>
    <row r="99" spans="1:8" ht="14.45" customHeight="1" x14ac:dyDescent="0.2">
      <c r="A99" s="11" t="s">
        <v>4</v>
      </c>
      <c r="B99" s="2" t="s">
        <v>5</v>
      </c>
      <c r="C99" s="2" t="s">
        <v>120</v>
      </c>
      <c r="D99" s="2">
        <v>0</v>
      </c>
      <c r="E99" s="5">
        <v>101</v>
      </c>
      <c r="F99" s="5">
        <f t="shared" ref="F99:F105" si="7">+D99*E99</f>
        <v>0</v>
      </c>
      <c r="G99" s="20"/>
      <c r="H99" s="1" t="s">
        <v>118</v>
      </c>
    </row>
    <row r="100" spans="1:8" ht="14.45" customHeight="1" x14ac:dyDescent="0.2">
      <c r="A100" s="11" t="s">
        <v>6</v>
      </c>
      <c r="B100" s="2" t="s">
        <v>7</v>
      </c>
      <c r="C100" s="2" t="s">
        <v>120</v>
      </c>
      <c r="D100" s="2">
        <v>0</v>
      </c>
      <c r="E100" s="5">
        <v>75</v>
      </c>
      <c r="F100" s="5">
        <f t="shared" si="7"/>
        <v>0</v>
      </c>
      <c r="G100" s="20"/>
      <c r="H100" s="1" t="s">
        <v>118</v>
      </c>
    </row>
    <row r="101" spans="1:8" ht="14.45" customHeight="1" x14ac:dyDescent="0.2">
      <c r="A101" s="11" t="s">
        <v>8</v>
      </c>
      <c r="B101" s="2" t="s">
        <v>9</v>
      </c>
      <c r="C101" s="2" t="s">
        <v>120</v>
      </c>
      <c r="D101" s="2">
        <v>0</v>
      </c>
      <c r="E101" s="5">
        <v>65</v>
      </c>
      <c r="F101" s="5">
        <f t="shared" si="7"/>
        <v>0</v>
      </c>
      <c r="G101" s="20"/>
      <c r="H101" s="1" t="s">
        <v>118</v>
      </c>
    </row>
    <row r="102" spans="1:8" ht="14.45" customHeight="1" x14ac:dyDescent="0.2">
      <c r="A102" s="11" t="s">
        <v>10</v>
      </c>
      <c r="B102" s="2" t="s">
        <v>11</v>
      </c>
      <c r="C102" s="2" t="s">
        <v>120</v>
      </c>
      <c r="D102" s="2">
        <v>0</v>
      </c>
      <c r="E102" s="5">
        <v>48</v>
      </c>
      <c r="F102" s="5">
        <f t="shared" si="7"/>
        <v>0</v>
      </c>
      <c r="G102" s="20"/>
      <c r="H102" s="1" t="s">
        <v>118</v>
      </c>
    </row>
    <row r="103" spans="1:8" ht="14.45" customHeight="1" x14ac:dyDescent="0.2">
      <c r="C103" s="2" t="s">
        <v>12</v>
      </c>
      <c r="D103" s="2">
        <v>0</v>
      </c>
      <c r="E103" s="5">
        <v>24</v>
      </c>
      <c r="F103" s="5">
        <f t="shared" si="7"/>
        <v>0</v>
      </c>
      <c r="G103" s="20"/>
      <c r="H103" s="1" t="s">
        <v>79</v>
      </c>
    </row>
    <row r="104" spans="1:8" ht="14.45" customHeight="1" x14ac:dyDescent="0.2">
      <c r="C104" s="2" t="s">
        <v>13</v>
      </c>
      <c r="D104" s="2">
        <v>0</v>
      </c>
      <c r="E104" s="5">
        <v>13</v>
      </c>
      <c r="F104" s="5">
        <f t="shared" si="7"/>
        <v>0</v>
      </c>
      <c r="G104" s="20"/>
      <c r="H104" s="1" t="s">
        <v>80</v>
      </c>
    </row>
    <row r="105" spans="1:8" ht="14.45" customHeight="1" x14ac:dyDescent="0.2">
      <c r="C105" s="2" t="s">
        <v>14</v>
      </c>
      <c r="D105" s="2">
        <v>0</v>
      </c>
      <c r="E105" s="5">
        <v>5</v>
      </c>
      <c r="F105" s="5">
        <f t="shared" si="7"/>
        <v>0</v>
      </c>
      <c r="G105" s="20"/>
    </row>
    <row r="106" spans="1:8" ht="14.45" customHeight="1" x14ac:dyDescent="0.2">
      <c r="A106" s="13" t="s">
        <v>22</v>
      </c>
      <c r="B106" s="13"/>
      <c r="C106" s="13"/>
      <c r="D106" s="14"/>
      <c r="E106" s="21"/>
      <c r="F106" s="22">
        <f>SUM(F98:F105)</f>
        <v>0</v>
      </c>
      <c r="G106" s="20"/>
      <c r="H106" s="19"/>
    </row>
    <row r="107" spans="1:8" ht="14.45" customHeight="1" x14ac:dyDescent="0.2">
      <c r="D107" s="5"/>
      <c r="E107" s="5"/>
      <c r="F107" s="2"/>
      <c r="G107" s="20"/>
    </row>
    <row r="108" spans="1:8" ht="14.45" customHeight="1" x14ac:dyDescent="0.2">
      <c r="C108" s="6" t="s">
        <v>100</v>
      </c>
      <c r="D108" s="7" t="s">
        <v>75</v>
      </c>
      <c r="E108" s="7" t="s">
        <v>28</v>
      </c>
      <c r="F108" s="7" t="s">
        <v>90</v>
      </c>
      <c r="G108" s="39"/>
    </row>
    <row r="109" spans="1:8" ht="14.45" customHeight="1" x14ac:dyDescent="0.2">
      <c r="A109" s="11"/>
      <c r="C109" s="2" t="s">
        <v>101</v>
      </c>
      <c r="D109" s="2">
        <v>0</v>
      </c>
      <c r="E109" s="5">
        <v>0</v>
      </c>
      <c r="F109" s="5">
        <f>+D109*E109</f>
        <v>0</v>
      </c>
      <c r="G109" s="39"/>
    </row>
    <row r="110" spans="1:8" ht="14.45" customHeight="1" x14ac:dyDescent="0.2">
      <c r="A110" s="11"/>
      <c r="D110" s="2"/>
      <c r="E110" s="5"/>
      <c r="F110" s="5"/>
      <c r="G110" s="39"/>
    </row>
    <row r="111" spans="1:8" ht="14.45" customHeight="1" x14ac:dyDescent="0.2">
      <c r="A111" s="11"/>
      <c r="C111" s="2" t="s">
        <v>102</v>
      </c>
      <c r="D111" s="2">
        <v>0</v>
      </c>
      <c r="E111" s="5">
        <v>47</v>
      </c>
      <c r="F111" s="5">
        <f t="shared" ref="F111:F114" si="8">+D111*E111</f>
        <v>0</v>
      </c>
      <c r="G111" s="39"/>
      <c r="H111" s="1" t="s">
        <v>103</v>
      </c>
    </row>
    <row r="112" spans="1:8" ht="14.45" customHeight="1" x14ac:dyDescent="0.2">
      <c r="C112" s="2" t="s">
        <v>12</v>
      </c>
      <c r="D112" s="2">
        <v>0</v>
      </c>
      <c r="E112" s="5">
        <v>16</v>
      </c>
      <c r="F112" s="5">
        <f t="shared" si="8"/>
        <v>0</v>
      </c>
      <c r="G112" s="39"/>
      <c r="H112" s="1" t="s">
        <v>175</v>
      </c>
    </row>
    <row r="113" spans="1:8" ht="14.45" customHeight="1" x14ac:dyDescent="0.2">
      <c r="C113" s="2" t="s">
        <v>13</v>
      </c>
      <c r="D113" s="2">
        <v>0</v>
      </c>
      <c r="E113" s="5">
        <v>8</v>
      </c>
      <c r="F113" s="5">
        <f t="shared" si="8"/>
        <v>0</v>
      </c>
      <c r="G113" s="39"/>
      <c r="H113" s="1" t="s">
        <v>176</v>
      </c>
    </row>
    <row r="114" spans="1:8" ht="14.45" customHeight="1" x14ac:dyDescent="0.2">
      <c r="C114" s="2" t="s">
        <v>14</v>
      </c>
      <c r="D114" s="2">
        <v>0</v>
      </c>
      <c r="E114" s="5">
        <v>3</v>
      </c>
      <c r="F114" s="5">
        <f t="shared" si="8"/>
        <v>0</v>
      </c>
      <c r="G114" s="39"/>
    </row>
    <row r="115" spans="1:8" ht="14.45" customHeight="1" x14ac:dyDescent="0.2">
      <c r="A115" s="13"/>
      <c r="B115" s="13"/>
      <c r="C115" s="13"/>
      <c r="D115" s="14"/>
      <c r="E115" s="21"/>
      <c r="F115" s="22"/>
      <c r="G115" s="39"/>
    </row>
    <row r="116" spans="1:8" ht="14.45" customHeight="1" x14ac:dyDescent="0.2">
      <c r="A116" s="11"/>
      <c r="C116" s="2" t="s">
        <v>104</v>
      </c>
      <c r="D116" s="2">
        <v>0</v>
      </c>
      <c r="E116" s="5">
        <v>95</v>
      </c>
      <c r="F116" s="5">
        <f t="shared" ref="F116:F119" si="9">+D116*E116</f>
        <v>0</v>
      </c>
      <c r="G116" s="20"/>
      <c r="H116" s="1" t="s">
        <v>165</v>
      </c>
    </row>
    <row r="117" spans="1:8" ht="14.45" customHeight="1" x14ac:dyDescent="0.2">
      <c r="C117" s="2" t="s">
        <v>12</v>
      </c>
      <c r="D117" s="2">
        <v>0</v>
      </c>
      <c r="E117" s="5">
        <v>21</v>
      </c>
      <c r="F117" s="5">
        <f t="shared" si="9"/>
        <v>0</v>
      </c>
      <c r="G117" s="20"/>
      <c r="H117" s="1" t="s">
        <v>175</v>
      </c>
    </row>
    <row r="118" spans="1:8" ht="14.45" customHeight="1" x14ac:dyDescent="0.2">
      <c r="C118" s="2" t="s">
        <v>13</v>
      </c>
      <c r="D118" s="2">
        <v>0</v>
      </c>
      <c r="E118" s="5">
        <v>11</v>
      </c>
      <c r="F118" s="5">
        <f t="shared" si="9"/>
        <v>0</v>
      </c>
      <c r="G118" s="20"/>
      <c r="H118" s="1" t="s">
        <v>176</v>
      </c>
    </row>
    <row r="119" spans="1:8" ht="14.45" customHeight="1" x14ac:dyDescent="0.2">
      <c r="C119" s="2" t="s">
        <v>14</v>
      </c>
      <c r="D119" s="2">
        <v>0</v>
      </c>
      <c r="E119" s="5">
        <v>4</v>
      </c>
      <c r="F119" s="5">
        <f t="shared" si="9"/>
        <v>0</v>
      </c>
      <c r="G119" s="20"/>
    </row>
    <row r="120" spans="1:8" ht="14.45" customHeight="1" x14ac:dyDescent="0.2">
      <c r="C120" s="13"/>
      <c r="D120" s="14"/>
      <c r="E120" s="21"/>
      <c r="F120" s="22"/>
      <c r="G120" s="20"/>
    </row>
    <row r="121" spans="1:8" ht="14.45" customHeight="1" x14ac:dyDescent="0.2">
      <c r="C121" s="2" t="s">
        <v>105</v>
      </c>
      <c r="D121" s="2">
        <v>0</v>
      </c>
      <c r="E121" s="5">
        <v>189</v>
      </c>
      <c r="F121" s="5">
        <f t="shared" ref="F121:F124" si="10">+D121*E121</f>
        <v>0</v>
      </c>
      <c r="G121" s="20"/>
      <c r="H121" s="1" t="s">
        <v>106</v>
      </c>
    </row>
    <row r="122" spans="1:8" ht="14.45" customHeight="1" x14ac:dyDescent="0.2">
      <c r="C122" s="2" t="s">
        <v>12</v>
      </c>
      <c r="D122" s="2">
        <v>0</v>
      </c>
      <c r="E122" s="5">
        <v>63</v>
      </c>
      <c r="F122" s="5">
        <f t="shared" si="10"/>
        <v>0</v>
      </c>
      <c r="G122" s="20"/>
      <c r="H122" s="1" t="s">
        <v>79</v>
      </c>
    </row>
    <row r="123" spans="1:8" ht="14.45" customHeight="1" x14ac:dyDescent="0.2">
      <c r="C123" s="2" t="s">
        <v>13</v>
      </c>
      <c r="D123" s="2">
        <v>0</v>
      </c>
      <c r="E123" s="5">
        <v>32</v>
      </c>
      <c r="F123" s="5">
        <f t="shared" si="10"/>
        <v>0</v>
      </c>
      <c r="G123" s="20"/>
      <c r="H123" s="1" t="s">
        <v>80</v>
      </c>
    </row>
    <row r="124" spans="1:8" ht="14.45" customHeight="1" x14ac:dyDescent="0.2">
      <c r="C124" s="2" t="s">
        <v>14</v>
      </c>
      <c r="D124" s="2">
        <v>0</v>
      </c>
      <c r="E124" s="5">
        <v>3</v>
      </c>
      <c r="F124" s="5">
        <f t="shared" si="10"/>
        <v>0</v>
      </c>
      <c r="G124" s="20"/>
    </row>
    <row r="125" spans="1:8" ht="14.45" customHeight="1" x14ac:dyDescent="0.2">
      <c r="C125" s="13"/>
      <c r="D125" s="14"/>
      <c r="E125" s="21"/>
      <c r="F125" s="22"/>
      <c r="G125" s="20"/>
    </row>
    <row r="126" spans="1:8" ht="14.45" customHeight="1" x14ac:dyDescent="0.2">
      <c r="C126" s="2" t="s">
        <v>107</v>
      </c>
      <c r="D126" s="2">
        <v>0</v>
      </c>
      <c r="E126" s="5">
        <v>315</v>
      </c>
      <c r="F126" s="5">
        <f t="shared" ref="F126:F129" si="11">+D126*E126</f>
        <v>0</v>
      </c>
      <c r="G126" s="20"/>
      <c r="H126" s="1" t="s">
        <v>108</v>
      </c>
    </row>
    <row r="127" spans="1:8" ht="14.45" customHeight="1" x14ac:dyDescent="0.2">
      <c r="C127" s="2" t="s">
        <v>12</v>
      </c>
      <c r="D127" s="2">
        <v>0</v>
      </c>
      <c r="E127" s="5">
        <v>105</v>
      </c>
      <c r="F127" s="5">
        <f t="shared" si="11"/>
        <v>0</v>
      </c>
      <c r="G127" s="20"/>
      <c r="H127" s="1" t="s">
        <v>79</v>
      </c>
    </row>
    <row r="128" spans="1:8" ht="14.45" customHeight="1" x14ac:dyDescent="0.2">
      <c r="C128" s="2" t="s">
        <v>13</v>
      </c>
      <c r="D128" s="2">
        <v>0</v>
      </c>
      <c r="E128" s="5">
        <v>53</v>
      </c>
      <c r="F128" s="5">
        <f t="shared" si="11"/>
        <v>0</v>
      </c>
      <c r="G128" s="20"/>
      <c r="H128" s="1" t="s">
        <v>80</v>
      </c>
    </row>
    <row r="129" spans="1:9" ht="14.45" customHeight="1" x14ac:dyDescent="0.2">
      <c r="C129" s="2" t="s">
        <v>14</v>
      </c>
      <c r="D129" s="2">
        <v>0</v>
      </c>
      <c r="E129" s="5">
        <v>11</v>
      </c>
      <c r="F129" s="5">
        <f t="shared" si="11"/>
        <v>0</v>
      </c>
      <c r="G129" s="20"/>
    </row>
    <row r="130" spans="1:9" ht="14.45" customHeight="1" x14ac:dyDescent="0.2">
      <c r="A130" s="13" t="s">
        <v>22</v>
      </c>
      <c r="B130" s="13"/>
      <c r="C130" s="13"/>
      <c r="D130" s="14"/>
      <c r="E130" s="21"/>
      <c r="F130" s="22">
        <f>SUM(F109:F129)</f>
        <v>0</v>
      </c>
      <c r="G130" s="20"/>
    </row>
    <row r="131" spans="1:9" ht="14.45" customHeight="1" x14ac:dyDescent="0.2">
      <c r="D131" s="2"/>
      <c r="E131" s="38"/>
      <c r="F131" s="5"/>
      <c r="H131" s="17"/>
    </row>
    <row r="132" spans="1:9" ht="29.25" customHeight="1" x14ac:dyDescent="0.2">
      <c r="A132" s="77" t="s">
        <v>178</v>
      </c>
      <c r="C132" s="6" t="s">
        <v>61</v>
      </c>
      <c r="D132" s="7" t="s">
        <v>75</v>
      </c>
      <c r="E132" s="7" t="s">
        <v>28</v>
      </c>
      <c r="F132" s="7" t="s">
        <v>90</v>
      </c>
    </row>
    <row r="133" spans="1:9" ht="14.45" customHeight="1" x14ac:dyDescent="0.2">
      <c r="A133" s="11" t="s">
        <v>2</v>
      </c>
      <c r="B133" s="2" t="s">
        <v>3</v>
      </c>
      <c r="C133" s="2" t="s">
        <v>25</v>
      </c>
      <c r="D133" s="2">
        <v>0</v>
      </c>
      <c r="E133" s="37">
        <v>316</v>
      </c>
      <c r="F133" s="5">
        <f t="shared" ref="F133:F140" si="12">+D133*E133</f>
        <v>0</v>
      </c>
      <c r="I133" s="36"/>
    </row>
    <row r="134" spans="1:9" ht="14.45" customHeight="1" x14ac:dyDescent="0.2">
      <c r="A134" s="11" t="s">
        <v>4</v>
      </c>
      <c r="B134" s="2" t="s">
        <v>5</v>
      </c>
      <c r="C134" s="2" t="s">
        <v>25</v>
      </c>
      <c r="D134" s="2">
        <v>0</v>
      </c>
      <c r="E134" s="37">
        <v>236</v>
      </c>
      <c r="F134" s="5">
        <f t="shared" si="12"/>
        <v>0</v>
      </c>
      <c r="I134" s="36"/>
    </row>
    <row r="135" spans="1:9" ht="14.45" customHeight="1" x14ac:dyDescent="0.2">
      <c r="A135" s="11" t="s">
        <v>6</v>
      </c>
      <c r="B135" s="2" t="s">
        <v>7</v>
      </c>
      <c r="C135" s="2" t="s">
        <v>25</v>
      </c>
      <c r="D135" s="2">
        <v>0</v>
      </c>
      <c r="E135" s="37">
        <v>177</v>
      </c>
      <c r="F135" s="5">
        <f t="shared" si="12"/>
        <v>0</v>
      </c>
      <c r="I135" s="36"/>
    </row>
    <row r="136" spans="1:9" ht="14.45" customHeight="1" x14ac:dyDescent="0.2">
      <c r="A136" s="11" t="s">
        <v>8</v>
      </c>
      <c r="B136" s="2" t="s">
        <v>9</v>
      </c>
      <c r="C136" s="2" t="s">
        <v>25</v>
      </c>
      <c r="D136" s="2">
        <v>0</v>
      </c>
      <c r="E136" s="37">
        <v>112</v>
      </c>
      <c r="F136" s="5">
        <f t="shared" si="12"/>
        <v>0</v>
      </c>
      <c r="I136" s="36"/>
    </row>
    <row r="137" spans="1:9" ht="14.45" customHeight="1" x14ac:dyDescent="0.2">
      <c r="A137" s="11" t="s">
        <v>10</v>
      </c>
      <c r="B137" s="2" t="s">
        <v>11</v>
      </c>
      <c r="C137" s="2" t="s">
        <v>25</v>
      </c>
      <c r="D137" s="2">
        <v>0</v>
      </c>
      <c r="E137" s="37">
        <v>70</v>
      </c>
      <c r="F137" s="5">
        <f t="shared" si="12"/>
        <v>0</v>
      </c>
      <c r="I137" s="36"/>
    </row>
    <row r="138" spans="1:9" ht="14.45" customHeight="1" x14ac:dyDescent="0.2">
      <c r="C138" s="2" t="s">
        <v>12</v>
      </c>
      <c r="D138" s="2">
        <v>0</v>
      </c>
      <c r="E138" s="37">
        <v>29</v>
      </c>
      <c r="F138" s="5">
        <f t="shared" si="12"/>
        <v>0</v>
      </c>
      <c r="I138" s="36"/>
    </row>
    <row r="139" spans="1:9" ht="14.45" customHeight="1" x14ac:dyDescent="0.2">
      <c r="C139" s="2" t="s">
        <v>13</v>
      </c>
      <c r="D139" s="2">
        <v>0</v>
      </c>
      <c r="E139" s="37">
        <v>15</v>
      </c>
      <c r="F139" s="5">
        <f t="shared" si="12"/>
        <v>0</v>
      </c>
      <c r="I139" s="36"/>
    </row>
    <row r="140" spans="1:9" ht="14.45" customHeight="1" x14ac:dyDescent="0.2">
      <c r="C140" s="2" t="s">
        <v>14</v>
      </c>
      <c r="D140" s="2">
        <v>0</v>
      </c>
      <c r="E140" s="37">
        <v>6</v>
      </c>
      <c r="F140" s="5">
        <f t="shared" si="12"/>
        <v>0</v>
      </c>
      <c r="I140" s="36"/>
    </row>
    <row r="141" spans="1:9" ht="14.45" customHeight="1" x14ac:dyDescent="0.2">
      <c r="A141" s="14" t="s">
        <v>22</v>
      </c>
      <c r="B141" s="14"/>
      <c r="C141" s="14"/>
      <c r="D141" s="14"/>
      <c r="E141" s="14"/>
      <c r="F141" s="22">
        <f>SUM(F133:F140)</f>
        <v>0</v>
      </c>
    </row>
    <row r="142" spans="1:9" ht="14.45" customHeight="1" x14ac:dyDescent="0.2">
      <c r="A142" s="14"/>
      <c r="B142" s="14"/>
      <c r="C142" s="14"/>
      <c r="D142" s="14"/>
      <c r="E142" s="14"/>
      <c r="F142" s="22"/>
    </row>
    <row r="143" spans="1:9" ht="14.45" customHeight="1" x14ac:dyDescent="0.2">
      <c r="A143" s="14"/>
      <c r="B143" s="14"/>
      <c r="C143" s="2" t="s">
        <v>133</v>
      </c>
      <c r="D143" s="2">
        <v>0</v>
      </c>
      <c r="E143" s="16">
        <v>4.4999999999999998E-2</v>
      </c>
      <c r="F143" s="2">
        <f>+D143*E143</f>
        <v>0</v>
      </c>
      <c r="G143" s="39"/>
      <c r="H143" s="17" t="s">
        <v>132</v>
      </c>
    </row>
    <row r="144" spans="1:9" ht="14.45" customHeight="1" x14ac:dyDescent="0.2">
      <c r="D144" s="2"/>
      <c r="E144" s="2"/>
      <c r="F144" s="2"/>
    </row>
    <row r="145" spans="1:9" ht="31.5" customHeight="1" x14ac:dyDescent="0.2">
      <c r="A145" s="77" t="s">
        <v>178</v>
      </c>
      <c r="C145" s="6" t="s">
        <v>62</v>
      </c>
      <c r="D145" s="7" t="s">
        <v>75</v>
      </c>
      <c r="E145" s="7" t="s">
        <v>28</v>
      </c>
      <c r="F145" s="7" t="s">
        <v>90</v>
      </c>
    </row>
    <row r="146" spans="1:9" ht="14.45" customHeight="1" x14ac:dyDescent="0.2">
      <c r="A146" s="11" t="s">
        <v>2</v>
      </c>
      <c r="B146" s="2" t="s">
        <v>3</v>
      </c>
      <c r="C146" s="2" t="s">
        <v>26</v>
      </c>
      <c r="D146" s="2">
        <v>0</v>
      </c>
      <c r="E146" s="37">
        <v>199</v>
      </c>
      <c r="F146" s="5">
        <f t="shared" ref="F146:F153" si="13">+D146*E146</f>
        <v>0</v>
      </c>
      <c r="H146" s="1" t="s">
        <v>93</v>
      </c>
      <c r="I146" s="36"/>
    </row>
    <row r="147" spans="1:9" ht="14.45" customHeight="1" x14ac:dyDescent="0.2">
      <c r="A147" s="11" t="s">
        <v>4</v>
      </c>
      <c r="B147" s="2" t="s">
        <v>5</v>
      </c>
      <c r="C147" s="2" t="s">
        <v>26</v>
      </c>
      <c r="D147" s="2">
        <v>0</v>
      </c>
      <c r="E147" s="37">
        <v>129</v>
      </c>
      <c r="F147" s="5">
        <f t="shared" si="13"/>
        <v>0</v>
      </c>
      <c r="H147" s="1" t="s">
        <v>93</v>
      </c>
      <c r="I147" s="36"/>
    </row>
    <row r="148" spans="1:9" ht="14.45" customHeight="1" x14ac:dyDescent="0.2">
      <c r="A148" s="11" t="s">
        <v>6</v>
      </c>
      <c r="B148" s="2" t="s">
        <v>7</v>
      </c>
      <c r="C148" s="2" t="s">
        <v>26</v>
      </c>
      <c r="D148" s="2">
        <v>0</v>
      </c>
      <c r="E148" s="37">
        <v>97</v>
      </c>
      <c r="F148" s="5">
        <f t="shared" si="13"/>
        <v>0</v>
      </c>
      <c r="H148" s="1" t="s">
        <v>93</v>
      </c>
      <c r="I148" s="36"/>
    </row>
    <row r="149" spans="1:9" ht="14.45" customHeight="1" x14ac:dyDescent="0.2">
      <c r="A149" s="11" t="s">
        <v>8</v>
      </c>
      <c r="B149" s="2" t="s">
        <v>9</v>
      </c>
      <c r="C149" s="2" t="s">
        <v>26</v>
      </c>
      <c r="D149" s="2">
        <v>0</v>
      </c>
      <c r="E149" s="37">
        <v>59</v>
      </c>
      <c r="F149" s="5">
        <f t="shared" si="13"/>
        <v>0</v>
      </c>
      <c r="H149" s="1" t="s">
        <v>93</v>
      </c>
      <c r="I149" s="36"/>
    </row>
    <row r="150" spans="1:9" ht="14.45" customHeight="1" x14ac:dyDescent="0.2">
      <c r="A150" s="11" t="s">
        <v>10</v>
      </c>
      <c r="B150" s="2" t="s">
        <v>11</v>
      </c>
      <c r="C150" s="2" t="s">
        <v>26</v>
      </c>
      <c r="D150" s="2">
        <v>0</v>
      </c>
      <c r="E150" s="37">
        <v>27</v>
      </c>
      <c r="F150" s="5">
        <f t="shared" si="13"/>
        <v>0</v>
      </c>
      <c r="H150" s="1" t="s">
        <v>93</v>
      </c>
      <c r="I150" s="36"/>
    </row>
    <row r="151" spans="1:9" ht="14.45" customHeight="1" x14ac:dyDescent="0.2">
      <c r="C151" s="2" t="s">
        <v>12</v>
      </c>
      <c r="D151" s="2">
        <v>0</v>
      </c>
      <c r="E151" s="37">
        <v>15</v>
      </c>
      <c r="F151" s="5">
        <f t="shared" si="13"/>
        <v>0</v>
      </c>
      <c r="I151" s="36"/>
    </row>
    <row r="152" spans="1:9" ht="14.45" customHeight="1" x14ac:dyDescent="0.2">
      <c r="C152" s="2" t="s">
        <v>13</v>
      </c>
      <c r="D152" s="2">
        <v>0</v>
      </c>
      <c r="E152" s="37">
        <v>6</v>
      </c>
      <c r="F152" s="5">
        <f t="shared" si="13"/>
        <v>0</v>
      </c>
      <c r="I152" s="36"/>
    </row>
    <row r="153" spans="1:9" ht="14.45" customHeight="1" x14ac:dyDescent="0.2">
      <c r="C153" s="2" t="s">
        <v>14</v>
      </c>
      <c r="D153" s="2">
        <v>0</v>
      </c>
      <c r="E153" s="37">
        <v>4</v>
      </c>
      <c r="F153" s="5">
        <f t="shared" si="13"/>
        <v>0</v>
      </c>
      <c r="I153" s="36"/>
    </row>
    <row r="154" spans="1:9" ht="14.45" customHeight="1" x14ac:dyDescent="0.2">
      <c r="A154" s="14" t="s">
        <v>22</v>
      </c>
      <c r="B154" s="14"/>
      <c r="C154" s="14"/>
      <c r="D154" s="14"/>
      <c r="E154" s="14"/>
      <c r="F154" s="22">
        <f>SUM(F146:F153)</f>
        <v>0</v>
      </c>
    </row>
    <row r="155" spans="1:9" ht="14.45" customHeight="1" x14ac:dyDescent="0.2">
      <c r="A155" s="13"/>
      <c r="B155" s="13"/>
      <c r="C155" s="13"/>
      <c r="D155" s="2"/>
      <c r="E155" s="2"/>
      <c r="F155" s="2"/>
    </row>
    <row r="156" spans="1:9" ht="36" customHeight="1" x14ac:dyDescent="0.2">
      <c r="A156" s="77" t="s">
        <v>178</v>
      </c>
      <c r="C156" s="6" t="s">
        <v>63</v>
      </c>
      <c r="D156" s="7" t="s">
        <v>75</v>
      </c>
      <c r="E156" s="7" t="s">
        <v>28</v>
      </c>
      <c r="F156" s="7" t="s">
        <v>90</v>
      </c>
    </row>
    <row r="157" spans="1:9" ht="14.45" customHeight="1" x14ac:dyDescent="0.2">
      <c r="A157" s="11" t="s">
        <v>2</v>
      </c>
      <c r="B157" s="2" t="s">
        <v>3</v>
      </c>
      <c r="C157" s="2" t="s">
        <v>29</v>
      </c>
      <c r="D157" s="2">
        <v>0</v>
      </c>
      <c r="E157" s="37">
        <v>68</v>
      </c>
      <c r="F157" s="5">
        <f t="shared" ref="F157:F164" si="14">+D157*E157</f>
        <v>0</v>
      </c>
      <c r="H157" s="1" t="s">
        <v>93</v>
      </c>
      <c r="I157" s="36"/>
    </row>
    <row r="158" spans="1:9" ht="14.45" customHeight="1" x14ac:dyDescent="0.2">
      <c r="A158" s="11" t="s">
        <v>4</v>
      </c>
      <c r="B158" s="2" t="s">
        <v>5</v>
      </c>
      <c r="C158" s="2" t="s">
        <v>29</v>
      </c>
      <c r="D158" s="2">
        <v>0</v>
      </c>
      <c r="E158" s="37">
        <v>57</v>
      </c>
      <c r="F158" s="5">
        <f t="shared" si="14"/>
        <v>0</v>
      </c>
      <c r="H158" s="1" t="s">
        <v>93</v>
      </c>
      <c r="I158" s="36"/>
    </row>
    <row r="159" spans="1:9" ht="14.45" customHeight="1" x14ac:dyDescent="0.2">
      <c r="A159" s="11" t="s">
        <v>6</v>
      </c>
      <c r="B159" s="2" t="s">
        <v>7</v>
      </c>
      <c r="C159" s="2" t="s">
        <v>29</v>
      </c>
      <c r="D159" s="2">
        <v>0</v>
      </c>
      <c r="E159" s="37">
        <v>47</v>
      </c>
      <c r="F159" s="5">
        <f t="shared" si="14"/>
        <v>0</v>
      </c>
      <c r="H159" s="1" t="s">
        <v>93</v>
      </c>
      <c r="I159" s="36"/>
    </row>
    <row r="160" spans="1:9" ht="14.45" customHeight="1" x14ac:dyDescent="0.2">
      <c r="A160" s="11" t="s">
        <v>8</v>
      </c>
      <c r="B160" s="2" t="s">
        <v>9</v>
      </c>
      <c r="C160" s="2" t="s">
        <v>29</v>
      </c>
      <c r="D160" s="2">
        <v>0</v>
      </c>
      <c r="E160" s="37">
        <v>36</v>
      </c>
      <c r="F160" s="5">
        <f t="shared" si="14"/>
        <v>0</v>
      </c>
      <c r="H160" s="1" t="s">
        <v>93</v>
      </c>
      <c r="I160" s="36"/>
    </row>
    <row r="161" spans="1:9" ht="14.45" customHeight="1" x14ac:dyDescent="0.2">
      <c r="A161" s="11" t="s">
        <v>10</v>
      </c>
      <c r="B161" s="2" t="s">
        <v>11</v>
      </c>
      <c r="C161" s="2" t="s">
        <v>29</v>
      </c>
      <c r="D161" s="2">
        <v>0</v>
      </c>
      <c r="E161" s="37">
        <v>21</v>
      </c>
      <c r="F161" s="5">
        <f t="shared" si="14"/>
        <v>0</v>
      </c>
      <c r="H161" s="1" t="s">
        <v>93</v>
      </c>
      <c r="I161" s="36"/>
    </row>
    <row r="162" spans="1:9" ht="14.45" customHeight="1" x14ac:dyDescent="0.2">
      <c r="C162" s="2" t="s">
        <v>12</v>
      </c>
      <c r="D162" s="2">
        <v>0</v>
      </c>
      <c r="E162" s="37">
        <v>10</v>
      </c>
      <c r="F162" s="5">
        <f t="shared" si="14"/>
        <v>0</v>
      </c>
      <c r="I162" s="36"/>
    </row>
    <row r="163" spans="1:9" ht="14.45" customHeight="1" x14ac:dyDescent="0.2">
      <c r="C163" s="2" t="s">
        <v>13</v>
      </c>
      <c r="D163" s="2">
        <v>0</v>
      </c>
      <c r="E163" s="37">
        <v>5</v>
      </c>
      <c r="F163" s="5">
        <f t="shared" si="14"/>
        <v>0</v>
      </c>
      <c r="I163" s="36"/>
    </row>
    <row r="164" spans="1:9" ht="14.45" customHeight="1" x14ac:dyDescent="0.2">
      <c r="C164" s="2" t="s">
        <v>14</v>
      </c>
      <c r="D164" s="2">
        <v>0</v>
      </c>
      <c r="E164" s="37">
        <v>2</v>
      </c>
      <c r="F164" s="5">
        <f t="shared" si="14"/>
        <v>0</v>
      </c>
      <c r="I164" s="36"/>
    </row>
    <row r="165" spans="1:9" ht="14.45" customHeight="1" x14ac:dyDescent="0.2">
      <c r="A165" s="14" t="s">
        <v>22</v>
      </c>
      <c r="B165" s="14"/>
      <c r="C165" s="14"/>
      <c r="D165" s="14"/>
      <c r="E165" s="14"/>
      <c r="F165" s="22">
        <f>SUM(F157:F164)</f>
        <v>0</v>
      </c>
    </row>
    <row r="166" spans="1:9" ht="14.45" customHeight="1" x14ac:dyDescent="0.2">
      <c r="A166" s="13"/>
      <c r="B166" s="13"/>
      <c r="C166" s="13"/>
      <c r="D166" s="2"/>
      <c r="E166" s="2"/>
      <c r="F166" s="2"/>
    </row>
    <row r="167" spans="1:9" ht="30" customHeight="1" x14ac:dyDescent="0.2">
      <c r="A167" s="77" t="s">
        <v>178</v>
      </c>
      <c r="C167" s="6" t="s">
        <v>96</v>
      </c>
      <c r="D167" s="7" t="s">
        <v>75</v>
      </c>
      <c r="E167" s="7" t="s">
        <v>28</v>
      </c>
      <c r="F167" s="7" t="s">
        <v>90</v>
      </c>
    </row>
    <row r="168" spans="1:9" ht="14.45" customHeight="1" x14ac:dyDescent="0.2">
      <c r="A168" s="11" t="s">
        <v>2</v>
      </c>
      <c r="B168" s="2" t="s">
        <v>3</v>
      </c>
      <c r="C168" s="2" t="s">
        <v>32</v>
      </c>
      <c r="D168" s="2">
        <v>0</v>
      </c>
      <c r="E168" s="37">
        <v>68</v>
      </c>
      <c r="F168" s="5">
        <f t="shared" ref="F168:F175" si="15">+D168*E168</f>
        <v>0</v>
      </c>
      <c r="H168" s="1" t="s">
        <v>93</v>
      </c>
      <c r="I168" s="36"/>
    </row>
    <row r="169" spans="1:9" ht="14.45" customHeight="1" x14ac:dyDescent="0.2">
      <c r="A169" s="11" t="s">
        <v>4</v>
      </c>
      <c r="B169" s="2" t="s">
        <v>5</v>
      </c>
      <c r="C169" s="2" t="s">
        <v>32</v>
      </c>
      <c r="D169" s="2">
        <v>0</v>
      </c>
      <c r="E169" s="37">
        <v>57</v>
      </c>
      <c r="F169" s="5">
        <f t="shared" si="15"/>
        <v>0</v>
      </c>
      <c r="H169" s="1" t="s">
        <v>93</v>
      </c>
      <c r="I169" s="36"/>
    </row>
    <row r="170" spans="1:9" ht="14.45" customHeight="1" x14ac:dyDescent="0.2">
      <c r="A170" s="11" t="s">
        <v>6</v>
      </c>
      <c r="B170" s="2" t="s">
        <v>7</v>
      </c>
      <c r="C170" s="2" t="s">
        <v>32</v>
      </c>
      <c r="D170" s="2">
        <v>0</v>
      </c>
      <c r="E170" s="37">
        <v>47</v>
      </c>
      <c r="F170" s="5">
        <f t="shared" si="15"/>
        <v>0</v>
      </c>
      <c r="H170" s="1" t="s">
        <v>93</v>
      </c>
      <c r="I170" s="36"/>
    </row>
    <row r="171" spans="1:9" ht="14.45" customHeight="1" x14ac:dyDescent="0.2">
      <c r="A171" s="11" t="s">
        <v>8</v>
      </c>
      <c r="B171" s="2" t="s">
        <v>9</v>
      </c>
      <c r="C171" s="2" t="s">
        <v>32</v>
      </c>
      <c r="D171" s="2">
        <v>0</v>
      </c>
      <c r="E171" s="37">
        <v>36</v>
      </c>
      <c r="F171" s="5">
        <f t="shared" si="15"/>
        <v>0</v>
      </c>
      <c r="H171" s="1" t="s">
        <v>93</v>
      </c>
      <c r="I171" s="36"/>
    </row>
    <row r="172" spans="1:9" ht="14.45" customHeight="1" x14ac:dyDescent="0.2">
      <c r="A172" s="11" t="s">
        <v>10</v>
      </c>
      <c r="B172" s="2" t="s">
        <v>11</v>
      </c>
      <c r="C172" s="2" t="s">
        <v>32</v>
      </c>
      <c r="D172" s="2">
        <v>0</v>
      </c>
      <c r="E172" s="37">
        <v>21</v>
      </c>
      <c r="F172" s="5">
        <f t="shared" si="15"/>
        <v>0</v>
      </c>
      <c r="H172" s="1" t="s">
        <v>93</v>
      </c>
      <c r="I172" s="36"/>
    </row>
    <row r="173" spans="1:9" ht="14.45" customHeight="1" x14ac:dyDescent="0.2">
      <c r="C173" s="2" t="s">
        <v>12</v>
      </c>
      <c r="D173" s="2">
        <v>0</v>
      </c>
      <c r="E173" s="37">
        <v>10</v>
      </c>
      <c r="F173" s="5">
        <f t="shared" si="15"/>
        <v>0</v>
      </c>
      <c r="I173" s="36"/>
    </row>
    <row r="174" spans="1:9" ht="14.45" customHeight="1" x14ac:dyDescent="0.2">
      <c r="C174" s="2" t="s">
        <v>13</v>
      </c>
      <c r="D174" s="2">
        <v>0</v>
      </c>
      <c r="E174" s="37">
        <v>5</v>
      </c>
      <c r="F174" s="5">
        <f t="shared" si="15"/>
        <v>0</v>
      </c>
      <c r="I174" s="36"/>
    </row>
    <row r="175" spans="1:9" ht="14.45" customHeight="1" x14ac:dyDescent="0.2">
      <c r="C175" s="2" t="s">
        <v>14</v>
      </c>
      <c r="D175" s="2">
        <v>0</v>
      </c>
      <c r="E175" s="37">
        <v>2</v>
      </c>
      <c r="F175" s="5">
        <f t="shared" si="15"/>
        <v>0</v>
      </c>
      <c r="I175" s="36"/>
    </row>
    <row r="176" spans="1:9" ht="14.45" customHeight="1" x14ac:dyDescent="0.2">
      <c r="A176" s="14" t="s">
        <v>22</v>
      </c>
      <c r="B176" s="14"/>
      <c r="C176" s="14"/>
      <c r="D176" s="14"/>
      <c r="E176" s="14"/>
      <c r="F176" s="22">
        <f>SUM(F168:F175)</f>
        <v>0</v>
      </c>
    </row>
    <row r="177" spans="1:9" ht="14.45" customHeight="1" x14ac:dyDescent="0.2">
      <c r="A177" s="13"/>
      <c r="B177" s="13"/>
      <c r="C177" s="13"/>
      <c r="D177" s="2"/>
      <c r="E177" s="2"/>
      <c r="F177" s="2"/>
    </row>
    <row r="178" spans="1:9" ht="32.25" customHeight="1" x14ac:dyDescent="0.2">
      <c r="A178" s="77" t="s">
        <v>178</v>
      </c>
      <c r="C178" s="6" t="s">
        <v>66</v>
      </c>
      <c r="D178" s="7" t="s">
        <v>75</v>
      </c>
      <c r="E178" s="7" t="s">
        <v>28</v>
      </c>
      <c r="F178" s="7" t="s">
        <v>90</v>
      </c>
    </row>
    <row r="179" spans="1:9" ht="14.45" customHeight="1" x14ac:dyDescent="0.2">
      <c r="A179" s="11" t="s">
        <v>2</v>
      </c>
      <c r="B179" s="2" t="s">
        <v>3</v>
      </c>
      <c r="C179" s="2" t="s">
        <v>30</v>
      </c>
      <c r="D179" s="2">
        <v>0</v>
      </c>
      <c r="E179" s="37">
        <v>68</v>
      </c>
      <c r="F179" s="5">
        <f t="shared" ref="F179:F186" si="16">+D179*E179</f>
        <v>0</v>
      </c>
      <c r="H179" s="1" t="s">
        <v>93</v>
      </c>
      <c r="I179" s="36"/>
    </row>
    <row r="180" spans="1:9" ht="14.45" customHeight="1" x14ac:dyDescent="0.2">
      <c r="A180" s="11" t="s">
        <v>4</v>
      </c>
      <c r="B180" s="2" t="s">
        <v>5</v>
      </c>
      <c r="C180" s="2" t="s">
        <v>30</v>
      </c>
      <c r="D180" s="2">
        <v>0</v>
      </c>
      <c r="E180" s="37">
        <v>57</v>
      </c>
      <c r="F180" s="5">
        <f t="shared" si="16"/>
        <v>0</v>
      </c>
      <c r="H180" s="1" t="s">
        <v>93</v>
      </c>
      <c r="I180" s="36"/>
    </row>
    <row r="181" spans="1:9" ht="14.45" customHeight="1" x14ac:dyDescent="0.2">
      <c r="A181" s="11" t="s">
        <v>6</v>
      </c>
      <c r="B181" s="2" t="s">
        <v>7</v>
      </c>
      <c r="C181" s="2" t="s">
        <v>30</v>
      </c>
      <c r="D181" s="2">
        <v>0</v>
      </c>
      <c r="E181" s="37">
        <v>47</v>
      </c>
      <c r="F181" s="5">
        <f t="shared" si="16"/>
        <v>0</v>
      </c>
      <c r="H181" s="1" t="s">
        <v>93</v>
      </c>
      <c r="I181" s="36"/>
    </row>
    <row r="182" spans="1:9" ht="14.45" customHeight="1" x14ac:dyDescent="0.2">
      <c r="A182" s="11" t="s">
        <v>8</v>
      </c>
      <c r="B182" s="2" t="s">
        <v>9</v>
      </c>
      <c r="C182" s="2" t="s">
        <v>30</v>
      </c>
      <c r="D182" s="2">
        <v>0</v>
      </c>
      <c r="E182" s="37">
        <v>36</v>
      </c>
      <c r="F182" s="5">
        <f t="shared" si="16"/>
        <v>0</v>
      </c>
      <c r="H182" s="1" t="s">
        <v>93</v>
      </c>
      <c r="I182" s="36"/>
    </row>
    <row r="183" spans="1:9" ht="14.45" customHeight="1" x14ac:dyDescent="0.2">
      <c r="A183" s="11" t="s">
        <v>10</v>
      </c>
      <c r="B183" s="2" t="s">
        <v>11</v>
      </c>
      <c r="C183" s="2" t="s">
        <v>30</v>
      </c>
      <c r="D183" s="2">
        <v>0</v>
      </c>
      <c r="E183" s="37">
        <v>21</v>
      </c>
      <c r="F183" s="5">
        <f t="shared" si="16"/>
        <v>0</v>
      </c>
      <c r="H183" s="1" t="s">
        <v>93</v>
      </c>
      <c r="I183" s="36"/>
    </row>
    <row r="184" spans="1:9" ht="14.45" customHeight="1" x14ac:dyDescent="0.2">
      <c r="C184" s="2" t="s">
        <v>12</v>
      </c>
      <c r="D184" s="2">
        <v>0</v>
      </c>
      <c r="E184" s="37">
        <v>10</v>
      </c>
      <c r="F184" s="5">
        <f t="shared" si="16"/>
        <v>0</v>
      </c>
      <c r="I184" s="36"/>
    </row>
    <row r="185" spans="1:9" ht="14.45" customHeight="1" x14ac:dyDescent="0.2">
      <c r="C185" s="2" t="s">
        <v>13</v>
      </c>
      <c r="D185" s="2">
        <v>0</v>
      </c>
      <c r="E185" s="37">
        <v>5</v>
      </c>
      <c r="F185" s="5">
        <f t="shared" si="16"/>
        <v>0</v>
      </c>
      <c r="I185" s="36"/>
    </row>
    <row r="186" spans="1:9" ht="14.45" customHeight="1" x14ac:dyDescent="0.2">
      <c r="C186" s="2" t="s">
        <v>14</v>
      </c>
      <c r="D186" s="2">
        <v>0</v>
      </c>
      <c r="E186" s="37">
        <v>2</v>
      </c>
      <c r="F186" s="5">
        <f t="shared" si="16"/>
        <v>0</v>
      </c>
      <c r="I186" s="36"/>
    </row>
    <row r="187" spans="1:9" ht="14.45" customHeight="1" x14ac:dyDescent="0.2">
      <c r="A187" s="14" t="s">
        <v>22</v>
      </c>
      <c r="B187" s="14"/>
      <c r="C187" s="14"/>
      <c r="D187" s="14"/>
      <c r="E187" s="14"/>
      <c r="F187" s="22">
        <f>SUM(F179:F186)</f>
        <v>0</v>
      </c>
    </row>
    <row r="188" spans="1:9" ht="14.45" customHeight="1" x14ac:dyDescent="0.2">
      <c r="A188" s="13"/>
      <c r="B188" s="13"/>
      <c r="C188" s="13"/>
      <c r="D188" s="2"/>
      <c r="E188" s="2"/>
      <c r="F188" s="2"/>
    </row>
    <row r="189" spans="1:9" ht="14.45" customHeight="1" x14ac:dyDescent="0.2">
      <c r="C189" s="6" t="s">
        <v>67</v>
      </c>
      <c r="D189" s="7" t="s">
        <v>75</v>
      </c>
      <c r="E189" s="7" t="s">
        <v>28</v>
      </c>
      <c r="F189" s="7" t="s">
        <v>90</v>
      </c>
    </row>
    <row r="190" spans="1:9" ht="14.45" customHeight="1" x14ac:dyDescent="0.2">
      <c r="A190" s="11" t="s">
        <v>2</v>
      </c>
      <c r="B190" s="2" t="s">
        <v>3</v>
      </c>
      <c r="C190" s="2" t="s">
        <v>27</v>
      </c>
      <c r="D190" s="2">
        <v>0</v>
      </c>
      <c r="E190" s="37">
        <v>364</v>
      </c>
      <c r="F190" s="5">
        <f t="shared" ref="F190:F197" si="17">+D190*E190</f>
        <v>0</v>
      </c>
      <c r="H190" s="1" t="s">
        <v>94</v>
      </c>
      <c r="I190" s="36"/>
    </row>
    <row r="191" spans="1:9" ht="14.45" customHeight="1" x14ac:dyDescent="0.2">
      <c r="A191" s="11" t="s">
        <v>4</v>
      </c>
      <c r="B191" s="2" t="s">
        <v>5</v>
      </c>
      <c r="C191" s="2" t="s">
        <v>27</v>
      </c>
      <c r="D191" s="2">
        <v>0</v>
      </c>
      <c r="E191" s="37">
        <v>302</v>
      </c>
      <c r="F191" s="5">
        <f t="shared" si="17"/>
        <v>0</v>
      </c>
      <c r="H191" s="1" t="s">
        <v>94</v>
      </c>
      <c r="I191" s="36"/>
    </row>
    <row r="192" spans="1:9" ht="14.45" customHeight="1" x14ac:dyDescent="0.2">
      <c r="A192" s="11" t="s">
        <v>6</v>
      </c>
      <c r="B192" s="2" t="s">
        <v>7</v>
      </c>
      <c r="C192" s="2" t="s">
        <v>27</v>
      </c>
      <c r="D192" s="2">
        <v>0</v>
      </c>
      <c r="E192" s="37">
        <v>246</v>
      </c>
      <c r="F192" s="5">
        <f t="shared" si="17"/>
        <v>0</v>
      </c>
      <c r="H192" s="1" t="s">
        <v>94</v>
      </c>
      <c r="I192" s="36"/>
    </row>
    <row r="193" spans="1:9" ht="14.45" customHeight="1" x14ac:dyDescent="0.2">
      <c r="A193" s="11" t="s">
        <v>8</v>
      </c>
      <c r="B193" s="2" t="s">
        <v>9</v>
      </c>
      <c r="C193" s="2" t="s">
        <v>27</v>
      </c>
      <c r="D193" s="2">
        <v>0</v>
      </c>
      <c r="E193" s="37">
        <v>184</v>
      </c>
      <c r="F193" s="5">
        <f t="shared" si="17"/>
        <v>0</v>
      </c>
      <c r="H193" s="1" t="s">
        <v>94</v>
      </c>
      <c r="I193" s="36"/>
    </row>
    <row r="194" spans="1:9" ht="14.45" customHeight="1" x14ac:dyDescent="0.2">
      <c r="A194" s="11" t="s">
        <v>10</v>
      </c>
      <c r="B194" s="2" t="s">
        <v>11</v>
      </c>
      <c r="C194" s="2" t="s">
        <v>27</v>
      </c>
      <c r="D194" s="2">
        <v>0</v>
      </c>
      <c r="E194" s="37">
        <v>140</v>
      </c>
      <c r="F194" s="5">
        <f t="shared" si="17"/>
        <v>0</v>
      </c>
      <c r="H194" s="1" t="s">
        <v>94</v>
      </c>
      <c r="I194" s="36"/>
    </row>
    <row r="195" spans="1:9" ht="14.45" customHeight="1" x14ac:dyDescent="0.2">
      <c r="C195" s="2" t="s">
        <v>12</v>
      </c>
      <c r="D195" s="2">
        <v>0</v>
      </c>
      <c r="E195" s="37">
        <v>40</v>
      </c>
      <c r="F195" s="5">
        <f t="shared" si="17"/>
        <v>0</v>
      </c>
      <c r="H195" s="1" t="s">
        <v>79</v>
      </c>
      <c r="I195" s="36"/>
    </row>
    <row r="196" spans="1:9" ht="14.45" customHeight="1" x14ac:dyDescent="0.2">
      <c r="C196" s="2" t="s">
        <v>13</v>
      </c>
      <c r="D196" s="2">
        <v>0</v>
      </c>
      <c r="E196" s="37">
        <v>20</v>
      </c>
      <c r="F196" s="5">
        <f t="shared" si="17"/>
        <v>0</v>
      </c>
      <c r="H196" s="1" t="s">
        <v>80</v>
      </c>
      <c r="I196" s="36"/>
    </row>
    <row r="197" spans="1:9" ht="14.45" customHeight="1" x14ac:dyDescent="0.2">
      <c r="C197" s="2" t="s">
        <v>14</v>
      </c>
      <c r="D197" s="2">
        <v>0</v>
      </c>
      <c r="E197" s="37">
        <v>7</v>
      </c>
      <c r="F197" s="5">
        <f t="shared" si="17"/>
        <v>0</v>
      </c>
      <c r="I197" s="36"/>
    </row>
    <row r="198" spans="1:9" ht="14.45" customHeight="1" x14ac:dyDescent="0.2">
      <c r="A198" s="14" t="s">
        <v>22</v>
      </c>
      <c r="B198" s="14"/>
      <c r="C198" s="14"/>
      <c r="D198" s="14"/>
      <c r="E198" s="14"/>
      <c r="F198" s="22">
        <f>SUM(F190:F197)</f>
        <v>0</v>
      </c>
    </row>
    <row r="199" spans="1:9" ht="14.45" customHeight="1" x14ac:dyDescent="0.2">
      <c r="D199" s="5"/>
      <c r="E199" s="5"/>
      <c r="F199" s="5"/>
    </row>
    <row r="200" spans="1:9" ht="14.45" customHeight="1" x14ac:dyDescent="0.2">
      <c r="C200" s="6" t="s">
        <v>39</v>
      </c>
      <c r="D200" s="7" t="s">
        <v>75</v>
      </c>
      <c r="E200" s="7" t="s">
        <v>28</v>
      </c>
      <c r="F200" s="7" t="s">
        <v>90</v>
      </c>
    </row>
    <row r="201" spans="1:9" ht="14.45" customHeight="1" x14ac:dyDescent="0.2">
      <c r="A201" s="11"/>
      <c r="C201" s="2" t="s">
        <v>40</v>
      </c>
      <c r="D201" s="2">
        <v>0</v>
      </c>
      <c r="E201" s="37">
        <v>91</v>
      </c>
      <c r="F201" s="5">
        <f t="shared" ref="F201:F203" si="18">+D201*E201</f>
        <v>0</v>
      </c>
      <c r="I201" s="36"/>
    </row>
    <row r="202" spans="1:9" ht="14.45" customHeight="1" x14ac:dyDescent="0.2">
      <c r="A202" s="11"/>
      <c r="C202" s="2" t="s">
        <v>41</v>
      </c>
      <c r="D202" s="2">
        <v>0</v>
      </c>
      <c r="E202" s="37">
        <v>207</v>
      </c>
      <c r="F202" s="5">
        <f t="shared" si="18"/>
        <v>0</v>
      </c>
      <c r="I202" s="36"/>
    </row>
    <row r="203" spans="1:9" ht="14.45" customHeight="1" x14ac:dyDescent="0.2">
      <c r="A203" s="11"/>
      <c r="C203" s="2" t="s">
        <v>97</v>
      </c>
      <c r="D203" s="2">
        <v>0</v>
      </c>
      <c r="E203" s="37">
        <v>435</v>
      </c>
      <c r="F203" s="5">
        <f t="shared" si="18"/>
        <v>0</v>
      </c>
      <c r="I203" s="36"/>
    </row>
    <row r="204" spans="1:9" ht="14.45" customHeight="1" x14ac:dyDescent="0.2">
      <c r="A204" s="11"/>
      <c r="D204" s="2"/>
      <c r="E204" s="37"/>
      <c r="F204" s="2"/>
    </row>
    <row r="205" spans="1:9" ht="14.45" customHeight="1" x14ac:dyDescent="0.2">
      <c r="A205" s="11"/>
      <c r="C205" s="2" t="s">
        <v>45</v>
      </c>
      <c r="D205" s="2">
        <v>0</v>
      </c>
      <c r="E205" s="37">
        <v>10</v>
      </c>
      <c r="F205" s="5">
        <f t="shared" ref="F205:F209" si="19">+D205*E205</f>
        <v>0</v>
      </c>
      <c r="H205" s="1" t="s">
        <v>89</v>
      </c>
      <c r="I205" s="36"/>
    </row>
    <row r="206" spans="1:9" ht="14.45" customHeight="1" x14ac:dyDescent="0.2">
      <c r="A206" s="11"/>
      <c r="C206" s="2" t="s">
        <v>46</v>
      </c>
      <c r="D206" s="2">
        <v>0</v>
      </c>
      <c r="E206" s="37">
        <v>84</v>
      </c>
      <c r="F206" s="5">
        <f t="shared" si="19"/>
        <v>0</v>
      </c>
      <c r="H206" s="1" t="s">
        <v>89</v>
      </c>
      <c r="I206" s="36"/>
    </row>
    <row r="207" spans="1:9" ht="14.45" customHeight="1" x14ac:dyDescent="0.2">
      <c r="A207" s="11"/>
      <c r="C207" s="2" t="s">
        <v>47</v>
      </c>
      <c r="D207" s="2">
        <v>0</v>
      </c>
      <c r="E207" s="37">
        <v>37</v>
      </c>
      <c r="F207" s="5">
        <f t="shared" si="19"/>
        <v>0</v>
      </c>
      <c r="H207" s="1" t="s">
        <v>89</v>
      </c>
      <c r="I207" s="36"/>
    </row>
    <row r="208" spans="1:9" ht="14.45" customHeight="1" x14ac:dyDescent="0.2">
      <c r="A208" s="11"/>
      <c r="C208" s="2" t="s">
        <v>48</v>
      </c>
      <c r="D208" s="2">
        <v>0</v>
      </c>
      <c r="E208" s="37">
        <v>37</v>
      </c>
      <c r="F208" s="5">
        <f t="shared" si="19"/>
        <v>0</v>
      </c>
      <c r="H208" s="1" t="s">
        <v>89</v>
      </c>
      <c r="I208" s="36"/>
    </row>
    <row r="209" spans="1:9" ht="14.45" customHeight="1" x14ac:dyDescent="0.2">
      <c r="A209" s="11"/>
      <c r="C209" s="2" t="s">
        <v>49</v>
      </c>
      <c r="D209" s="2">
        <v>0</v>
      </c>
      <c r="E209" s="37">
        <v>37</v>
      </c>
      <c r="F209" s="5">
        <f t="shared" si="19"/>
        <v>0</v>
      </c>
      <c r="H209" s="1" t="s">
        <v>89</v>
      </c>
      <c r="I209" s="36"/>
    </row>
    <row r="210" spans="1:9" ht="14.45" customHeight="1" x14ac:dyDescent="0.2">
      <c r="A210" s="14" t="s">
        <v>22</v>
      </c>
      <c r="B210" s="14"/>
      <c r="C210" s="14"/>
      <c r="D210" s="14"/>
      <c r="E210" s="22"/>
      <c r="F210" s="22">
        <f>SUM(F201:F209)</f>
        <v>0</v>
      </c>
      <c r="H210" s="19"/>
    </row>
    <row r="211" spans="1:9" ht="14.45" customHeight="1" x14ac:dyDescent="0.2">
      <c r="D211" s="2"/>
      <c r="E211" s="5"/>
      <c r="F211" s="2"/>
    </row>
    <row r="212" spans="1:9" ht="14.45" customHeight="1" x14ac:dyDescent="0.2">
      <c r="C212" s="6"/>
      <c r="D212" s="7" t="s">
        <v>75</v>
      </c>
      <c r="E212" s="7" t="s">
        <v>28</v>
      </c>
      <c r="F212" s="7" t="s">
        <v>90</v>
      </c>
    </row>
    <row r="213" spans="1:9" ht="14.45" customHeight="1" x14ac:dyDescent="0.2">
      <c r="D213" s="2"/>
      <c r="E213" s="37"/>
      <c r="F213" s="2"/>
    </row>
    <row r="214" spans="1:9" ht="14.45" customHeight="1" x14ac:dyDescent="0.2">
      <c r="A214" s="11"/>
      <c r="C214" s="2" t="s">
        <v>42</v>
      </c>
      <c r="D214" s="2">
        <v>0</v>
      </c>
      <c r="E214" s="37">
        <v>47</v>
      </c>
      <c r="F214" s="5">
        <f t="shared" ref="F214:F225" si="20">+D214*E214</f>
        <v>0</v>
      </c>
      <c r="H214" s="1" t="s">
        <v>86</v>
      </c>
      <c r="I214" s="36"/>
    </row>
    <row r="215" spans="1:9" ht="14.45" customHeight="1" x14ac:dyDescent="0.2">
      <c r="A215" s="11"/>
      <c r="C215" s="2" t="s">
        <v>43</v>
      </c>
      <c r="D215" s="2">
        <v>0</v>
      </c>
      <c r="E215" s="37">
        <v>138</v>
      </c>
      <c r="F215" s="5">
        <f t="shared" si="20"/>
        <v>0</v>
      </c>
      <c r="H215" s="1" t="s">
        <v>86</v>
      </c>
      <c r="I215" s="36"/>
    </row>
    <row r="216" spans="1:9" ht="14.45" customHeight="1" x14ac:dyDescent="0.2">
      <c r="A216" s="11"/>
      <c r="C216" s="2" t="s">
        <v>44</v>
      </c>
      <c r="D216" s="2">
        <v>0</v>
      </c>
      <c r="E216" s="37">
        <v>207</v>
      </c>
      <c r="F216" s="5">
        <f t="shared" si="20"/>
        <v>0</v>
      </c>
      <c r="H216" s="1" t="s">
        <v>86</v>
      </c>
      <c r="I216" s="36"/>
    </row>
    <row r="217" spans="1:9" ht="14.45" customHeight="1" x14ac:dyDescent="0.2">
      <c r="A217" s="11"/>
      <c r="C217" s="2" t="s">
        <v>50</v>
      </c>
      <c r="D217" s="2">
        <v>0</v>
      </c>
      <c r="E217" s="37">
        <v>91</v>
      </c>
      <c r="F217" s="5">
        <f t="shared" si="20"/>
        <v>0</v>
      </c>
      <c r="H217" s="1" t="s">
        <v>87</v>
      </c>
      <c r="I217" s="36"/>
    </row>
    <row r="218" spans="1:9" ht="14.45" customHeight="1" x14ac:dyDescent="0.2">
      <c r="A218" s="11"/>
      <c r="C218" s="2" t="s">
        <v>51</v>
      </c>
      <c r="D218" s="2">
        <v>0</v>
      </c>
      <c r="E218" s="37">
        <v>37</v>
      </c>
      <c r="F218" s="5">
        <f t="shared" si="20"/>
        <v>0</v>
      </c>
      <c r="H218" s="1" t="s">
        <v>88</v>
      </c>
      <c r="I218" s="36"/>
    </row>
    <row r="219" spans="1:9" ht="14.45" customHeight="1" x14ac:dyDescent="0.2">
      <c r="A219" s="11"/>
      <c r="C219" s="2" t="s">
        <v>52</v>
      </c>
      <c r="D219" s="2">
        <v>0</v>
      </c>
      <c r="E219" s="37">
        <v>54</v>
      </c>
      <c r="F219" s="5">
        <f t="shared" si="20"/>
        <v>0</v>
      </c>
      <c r="H219" s="1" t="s">
        <v>88</v>
      </c>
      <c r="I219" s="36"/>
    </row>
    <row r="220" spans="1:9" ht="14.45" customHeight="1" x14ac:dyDescent="0.2">
      <c r="A220" s="11"/>
      <c r="C220" s="2" t="s">
        <v>53</v>
      </c>
      <c r="D220" s="2">
        <v>0</v>
      </c>
      <c r="E220" s="37">
        <v>84</v>
      </c>
      <c r="F220" s="5">
        <f t="shared" si="20"/>
        <v>0</v>
      </c>
      <c r="H220" s="1" t="s">
        <v>88</v>
      </c>
      <c r="I220" s="36"/>
    </row>
    <row r="221" spans="1:9" ht="14.45" customHeight="1" x14ac:dyDescent="0.2">
      <c r="A221" s="11"/>
      <c r="C221" s="2" t="s">
        <v>54</v>
      </c>
      <c r="D221" s="2">
        <v>0</v>
      </c>
      <c r="E221" s="37">
        <v>37</v>
      </c>
      <c r="F221" s="5">
        <f t="shared" si="20"/>
        <v>0</v>
      </c>
      <c r="H221" s="1" t="s">
        <v>88</v>
      </c>
      <c r="I221" s="36"/>
    </row>
    <row r="222" spans="1:9" ht="14.45" customHeight="1" x14ac:dyDescent="0.2">
      <c r="A222" s="11"/>
      <c r="C222" s="2" t="s">
        <v>55</v>
      </c>
      <c r="D222" s="2">
        <v>0</v>
      </c>
      <c r="E222" s="37">
        <v>42</v>
      </c>
      <c r="F222" s="5">
        <f t="shared" si="20"/>
        <v>0</v>
      </c>
      <c r="H222" s="1" t="s">
        <v>88</v>
      </c>
      <c r="I222" s="36"/>
    </row>
    <row r="223" spans="1:9" ht="14.45" customHeight="1" x14ac:dyDescent="0.2">
      <c r="A223" s="11"/>
      <c r="C223" s="2" t="s">
        <v>56</v>
      </c>
      <c r="D223" s="2">
        <v>0</v>
      </c>
      <c r="E223" s="37">
        <v>74</v>
      </c>
      <c r="F223" s="5">
        <f t="shared" si="20"/>
        <v>0</v>
      </c>
      <c r="H223" s="1" t="s">
        <v>88</v>
      </c>
      <c r="I223" s="36"/>
    </row>
    <row r="224" spans="1:9" ht="14.45" customHeight="1" x14ac:dyDescent="0.2">
      <c r="A224" s="11"/>
      <c r="C224" s="2" t="s">
        <v>99</v>
      </c>
      <c r="D224" s="2">
        <v>0</v>
      </c>
      <c r="E224" s="37">
        <v>23</v>
      </c>
      <c r="F224" s="5">
        <f t="shared" ref="F224" si="21">+D224*E224</f>
        <v>0</v>
      </c>
      <c r="H224" s="1" t="s">
        <v>88</v>
      </c>
      <c r="I224" s="36"/>
    </row>
    <row r="225" spans="1:9" ht="14.45" customHeight="1" x14ac:dyDescent="0.2">
      <c r="A225" s="11"/>
      <c r="C225" s="2" t="s">
        <v>98</v>
      </c>
      <c r="D225" s="2">
        <v>0</v>
      </c>
      <c r="E225" s="37">
        <v>69</v>
      </c>
      <c r="F225" s="5">
        <f t="shared" si="20"/>
        <v>0</v>
      </c>
      <c r="H225" s="1" t="s">
        <v>88</v>
      </c>
      <c r="I225" s="36"/>
    </row>
    <row r="226" spans="1:9" ht="14.45" customHeight="1" x14ac:dyDescent="0.2">
      <c r="A226" s="14" t="s">
        <v>22</v>
      </c>
      <c r="B226" s="14"/>
      <c r="C226" s="14"/>
      <c r="D226" s="14"/>
      <c r="E226" s="22"/>
      <c r="F226" s="22">
        <f>SUM(F214:F225)</f>
        <v>0</v>
      </c>
    </row>
    <row r="227" spans="1:9" ht="14.45" customHeight="1" x14ac:dyDescent="0.2">
      <c r="A227" s="14"/>
      <c r="B227" s="14"/>
      <c r="C227" s="14"/>
      <c r="D227" s="14"/>
      <c r="E227" s="22"/>
      <c r="F227" s="22"/>
    </row>
    <row r="228" spans="1:9" ht="14.45" customHeight="1" x14ac:dyDescent="0.2">
      <c r="A228" s="40" t="s">
        <v>37</v>
      </c>
      <c r="B228" s="29"/>
      <c r="C228" s="29"/>
      <c r="D228" s="30"/>
      <c r="E228" s="30"/>
    </row>
    <row r="229" spans="1:9" ht="14.45" customHeight="1" x14ac:dyDescent="0.2">
      <c r="A229" s="1" t="s">
        <v>38</v>
      </c>
      <c r="B229" s="1"/>
      <c r="C229" s="1"/>
      <c r="D229" s="2">
        <v>0</v>
      </c>
      <c r="E229" s="5">
        <v>753</v>
      </c>
      <c r="F229" s="41">
        <f>+D229*E229</f>
        <v>0</v>
      </c>
      <c r="H229" s="1" t="s">
        <v>95</v>
      </c>
      <c r="I229" s="36"/>
    </row>
    <row r="230" spans="1:9" ht="14.45" customHeight="1" x14ac:dyDescent="0.2">
      <c r="A230" s="1"/>
      <c r="B230" s="1"/>
      <c r="C230" s="1"/>
    </row>
    <row r="231" spans="1:9" ht="14.45" customHeight="1" x14ac:dyDescent="0.2">
      <c r="A231" s="27" t="s">
        <v>82</v>
      </c>
      <c r="B231" s="27"/>
      <c r="C231" s="27"/>
      <c r="D231" s="27"/>
      <c r="E231" s="27"/>
      <c r="F231" s="28">
        <f>+F32+F44+F55+F141+F154+F165+F176+F187+F198+F210+F226+F130+F106+F95+F82+F69</f>
        <v>0</v>
      </c>
      <c r="H231" s="20"/>
    </row>
    <row r="232" spans="1:9" ht="14.45" customHeight="1" x14ac:dyDescent="0.2">
      <c r="A232" s="29" t="s">
        <v>83</v>
      </c>
      <c r="B232" s="29"/>
      <c r="C232" s="29"/>
      <c r="D232" s="29"/>
      <c r="E232" s="29"/>
      <c r="F232" s="30">
        <f>+F34+F36+F57+F58+F71+F229+F143+F84+F35</f>
        <v>0</v>
      </c>
      <c r="H232" s="20"/>
    </row>
    <row r="233" spans="1:9" x14ac:dyDescent="0.2">
      <c r="A233" s="1"/>
      <c r="B233" s="1"/>
      <c r="C233" s="1"/>
    </row>
    <row r="234" spans="1:9" x14ac:dyDescent="0.2">
      <c r="A234" s="10"/>
      <c r="B234" s="1"/>
      <c r="C234" s="1"/>
    </row>
    <row r="235" spans="1:9" x14ac:dyDescent="0.2">
      <c r="A235" s="1"/>
      <c r="B235" s="1"/>
      <c r="C235" s="1"/>
    </row>
    <row r="236" spans="1:9" x14ac:dyDescent="0.2">
      <c r="A236" s="1"/>
      <c r="B236" s="1"/>
      <c r="C236" s="1"/>
    </row>
    <row r="237" spans="1:9" x14ac:dyDescent="0.2">
      <c r="A237" s="1"/>
      <c r="B237" s="1"/>
      <c r="C237" s="1"/>
    </row>
    <row r="238" spans="1:9" x14ac:dyDescent="0.2">
      <c r="A238" s="1"/>
      <c r="B238" s="1"/>
      <c r="C238" s="1"/>
    </row>
    <row r="239" spans="1:9" x14ac:dyDescent="0.2">
      <c r="A239" s="1"/>
      <c r="B239" s="1"/>
      <c r="C239" s="1"/>
    </row>
    <row r="240" spans="1:9" x14ac:dyDescent="0.2">
      <c r="A240" s="1"/>
      <c r="B240" s="1"/>
      <c r="C240" s="1"/>
    </row>
    <row r="241" spans="1:3" x14ac:dyDescent="0.2">
      <c r="A241" s="1"/>
      <c r="B241" s="1"/>
      <c r="C241" s="1"/>
    </row>
    <row r="242" spans="1:3" x14ac:dyDescent="0.2">
      <c r="A242" s="1"/>
      <c r="B242" s="1"/>
      <c r="C242" s="1"/>
    </row>
    <row r="243" spans="1:3" x14ac:dyDescent="0.2">
      <c r="A243" s="1"/>
      <c r="B243" s="1"/>
      <c r="C243" s="1"/>
    </row>
    <row r="244" spans="1:3" x14ac:dyDescent="0.2">
      <c r="A244" s="1"/>
      <c r="B244" s="1"/>
      <c r="C244" s="1"/>
    </row>
    <row r="245" spans="1:3" x14ac:dyDescent="0.2">
      <c r="A245" s="1"/>
      <c r="B245" s="1"/>
      <c r="C245" s="1"/>
    </row>
    <row r="246" spans="1:3" x14ac:dyDescent="0.2">
      <c r="A246" s="1"/>
      <c r="B246" s="1"/>
      <c r="C246" s="1"/>
    </row>
    <row r="247" spans="1:3" x14ac:dyDescent="0.2">
      <c r="A247" s="1"/>
      <c r="B247" s="1"/>
      <c r="C247" s="1"/>
    </row>
    <row r="248" spans="1:3" x14ac:dyDescent="0.2">
      <c r="A248" s="1"/>
      <c r="B248" s="1"/>
      <c r="C248" s="1"/>
    </row>
    <row r="249" spans="1:3" x14ac:dyDescent="0.2">
      <c r="A249" s="1"/>
      <c r="B249" s="1"/>
      <c r="C249" s="1"/>
    </row>
    <row r="250" spans="1:3" x14ac:dyDescent="0.2">
      <c r="A250" s="1"/>
      <c r="B250" s="1"/>
      <c r="C250" s="1"/>
    </row>
    <row r="251" spans="1:3" x14ac:dyDescent="0.2">
      <c r="A251" s="1"/>
      <c r="B251" s="1"/>
      <c r="C251" s="1"/>
    </row>
    <row r="252" spans="1:3" x14ac:dyDescent="0.2">
      <c r="A252" s="1"/>
      <c r="B252" s="1"/>
      <c r="C252" s="1"/>
    </row>
    <row r="253" spans="1:3" x14ac:dyDescent="0.2">
      <c r="A253" s="1"/>
      <c r="B253" s="1"/>
      <c r="C253" s="1"/>
    </row>
    <row r="254" spans="1:3" x14ac:dyDescent="0.2">
      <c r="A254" s="1"/>
      <c r="B254" s="1"/>
      <c r="C254" s="1"/>
    </row>
    <row r="255" spans="1:3" x14ac:dyDescent="0.2">
      <c r="A255" s="1"/>
      <c r="B255" s="1"/>
      <c r="C255" s="1"/>
    </row>
    <row r="256" spans="1:3" x14ac:dyDescent="0.2">
      <c r="A256" s="1"/>
      <c r="B256" s="1"/>
      <c r="C256" s="1"/>
    </row>
    <row r="257" spans="1:3" x14ac:dyDescent="0.2">
      <c r="A257" s="1"/>
      <c r="B257" s="1"/>
      <c r="C257" s="1"/>
    </row>
    <row r="258" spans="1:3" x14ac:dyDescent="0.2">
      <c r="A258" s="1"/>
      <c r="B258" s="1"/>
      <c r="C258" s="1"/>
    </row>
    <row r="259" spans="1:3" x14ac:dyDescent="0.2">
      <c r="A259" s="1"/>
      <c r="B259" s="1"/>
      <c r="C259" s="1"/>
    </row>
    <row r="260" spans="1:3" x14ac:dyDescent="0.2">
      <c r="A260" s="1"/>
      <c r="B260" s="1"/>
      <c r="C260" s="1"/>
    </row>
    <row r="261" spans="1:3" x14ac:dyDescent="0.2">
      <c r="A261" s="1"/>
      <c r="B261" s="1"/>
      <c r="C261" s="1"/>
    </row>
    <row r="262" spans="1:3" x14ac:dyDescent="0.2">
      <c r="A262" s="1"/>
      <c r="B262" s="1"/>
      <c r="C262" s="1"/>
    </row>
    <row r="263" spans="1:3" x14ac:dyDescent="0.2">
      <c r="A263" s="1"/>
      <c r="B263" s="1"/>
      <c r="C263" s="1"/>
    </row>
    <row r="264" spans="1:3" x14ac:dyDescent="0.2">
      <c r="A264" s="1"/>
      <c r="B264" s="1"/>
      <c r="C264" s="1"/>
    </row>
    <row r="265" spans="1:3" x14ac:dyDescent="0.2">
      <c r="A265" s="1"/>
      <c r="B265" s="1"/>
      <c r="C265" s="1"/>
    </row>
    <row r="266" spans="1:3" x14ac:dyDescent="0.2">
      <c r="A266" s="1"/>
      <c r="B266" s="1"/>
      <c r="C266" s="1"/>
    </row>
    <row r="267" spans="1:3" x14ac:dyDescent="0.2">
      <c r="A267" s="1"/>
      <c r="B267" s="1"/>
      <c r="C267" s="1"/>
    </row>
    <row r="268" spans="1:3" x14ac:dyDescent="0.2">
      <c r="A268" s="1"/>
      <c r="B268" s="1"/>
      <c r="C268" s="1"/>
    </row>
    <row r="269" spans="1:3" x14ac:dyDescent="0.2">
      <c r="A269" s="1"/>
      <c r="B269" s="1"/>
      <c r="C269" s="1"/>
    </row>
    <row r="270" spans="1:3" x14ac:dyDescent="0.2">
      <c r="A270" s="1"/>
      <c r="B270" s="1"/>
      <c r="C270" s="1"/>
    </row>
    <row r="271" spans="1:3" x14ac:dyDescent="0.2">
      <c r="A271" s="1"/>
      <c r="B271" s="1"/>
      <c r="C271" s="1"/>
    </row>
    <row r="272" spans="1:3" x14ac:dyDescent="0.2">
      <c r="A272" s="1"/>
      <c r="B272" s="1"/>
      <c r="C272" s="1"/>
    </row>
    <row r="273" spans="1:3" x14ac:dyDescent="0.2">
      <c r="A273" s="1"/>
      <c r="B273" s="1"/>
      <c r="C273" s="1"/>
    </row>
    <row r="274" spans="1:3" x14ac:dyDescent="0.2">
      <c r="A274" s="1"/>
      <c r="B274" s="1"/>
      <c r="C274" s="1"/>
    </row>
    <row r="275" spans="1:3" x14ac:dyDescent="0.2">
      <c r="A275" s="1"/>
      <c r="B275" s="1"/>
      <c r="C275" s="1"/>
    </row>
    <row r="276" spans="1:3" x14ac:dyDescent="0.2">
      <c r="A276" s="1"/>
      <c r="B276" s="1"/>
      <c r="C276" s="1"/>
    </row>
    <row r="277" spans="1:3" x14ac:dyDescent="0.2">
      <c r="A277" s="1"/>
      <c r="B277" s="1"/>
      <c r="C277" s="1"/>
    </row>
    <row r="278" spans="1:3" x14ac:dyDescent="0.2">
      <c r="A278" s="1"/>
      <c r="B278" s="1"/>
      <c r="C278" s="1"/>
    </row>
    <row r="279" spans="1:3" x14ac:dyDescent="0.2">
      <c r="A279" s="1"/>
      <c r="B279" s="1"/>
      <c r="C279" s="1"/>
    </row>
    <row r="280" spans="1:3" x14ac:dyDescent="0.2">
      <c r="A280" s="1"/>
      <c r="B280" s="1"/>
      <c r="C280" s="1"/>
    </row>
    <row r="281" spans="1:3" x14ac:dyDescent="0.2">
      <c r="A281" s="1"/>
      <c r="B281" s="1"/>
      <c r="C281" s="1"/>
    </row>
    <row r="282" spans="1:3" x14ac:dyDescent="0.2">
      <c r="A282" s="1"/>
      <c r="B282" s="1"/>
      <c r="C282" s="1"/>
    </row>
    <row r="283" spans="1:3" x14ac:dyDescent="0.2">
      <c r="A283" s="1"/>
      <c r="B283" s="1"/>
      <c r="C283" s="1"/>
    </row>
    <row r="284" spans="1:3" x14ac:dyDescent="0.2">
      <c r="A284" s="1"/>
      <c r="B284" s="1"/>
      <c r="C284" s="1"/>
    </row>
    <row r="285" spans="1:3" x14ac:dyDescent="0.2">
      <c r="A285" s="1"/>
      <c r="B285" s="1"/>
      <c r="C285" s="1"/>
    </row>
    <row r="286" spans="1:3" x14ac:dyDescent="0.2">
      <c r="A286" s="1"/>
      <c r="B286" s="1"/>
      <c r="C286" s="1"/>
    </row>
    <row r="287" spans="1:3" x14ac:dyDescent="0.2">
      <c r="A287" s="1"/>
      <c r="B287" s="1"/>
      <c r="C287" s="1"/>
    </row>
    <row r="288" spans="1:3" x14ac:dyDescent="0.2">
      <c r="A288" s="1"/>
      <c r="B288" s="1"/>
      <c r="C288" s="1"/>
    </row>
    <row r="289" spans="1:3" x14ac:dyDescent="0.2">
      <c r="A289" s="1"/>
      <c r="B289" s="1"/>
      <c r="C289" s="1"/>
    </row>
    <row r="290" spans="1:3" x14ac:dyDescent="0.2">
      <c r="A290" s="1"/>
      <c r="B290" s="1"/>
      <c r="C290" s="1"/>
    </row>
    <row r="291" spans="1:3" x14ac:dyDescent="0.2">
      <c r="A291" s="1"/>
      <c r="B291" s="1"/>
      <c r="C291" s="1"/>
    </row>
    <row r="292" spans="1:3" x14ac:dyDescent="0.2">
      <c r="A292" s="1"/>
      <c r="B292" s="1"/>
      <c r="C292" s="1"/>
    </row>
    <row r="293" spans="1:3" x14ac:dyDescent="0.2">
      <c r="A293" s="1"/>
      <c r="B293" s="1"/>
      <c r="C293" s="1"/>
    </row>
    <row r="294" spans="1:3" x14ac:dyDescent="0.2">
      <c r="A294" s="1"/>
      <c r="B294" s="1"/>
      <c r="C294" s="1"/>
    </row>
    <row r="295" spans="1:3" x14ac:dyDescent="0.2">
      <c r="A295" s="1"/>
      <c r="B295" s="1"/>
      <c r="C295" s="1"/>
    </row>
    <row r="296" spans="1:3" x14ac:dyDescent="0.2">
      <c r="A296" s="1"/>
      <c r="B296" s="1"/>
      <c r="C296" s="1"/>
    </row>
    <row r="297" spans="1:3" x14ac:dyDescent="0.2">
      <c r="A297" s="1"/>
      <c r="B297" s="1"/>
      <c r="C297" s="1"/>
    </row>
    <row r="298" spans="1:3" x14ac:dyDescent="0.2">
      <c r="A298" s="1"/>
      <c r="B298" s="1"/>
      <c r="C298" s="1"/>
    </row>
    <row r="299" spans="1:3" x14ac:dyDescent="0.2">
      <c r="A299" s="1"/>
      <c r="B299" s="1"/>
      <c r="C299" s="1"/>
    </row>
    <row r="300" spans="1:3" x14ac:dyDescent="0.2">
      <c r="A300" s="1"/>
      <c r="B300" s="1"/>
      <c r="C300" s="1"/>
    </row>
    <row r="301" spans="1:3" x14ac:dyDescent="0.2">
      <c r="A301" s="1"/>
      <c r="B301" s="1"/>
      <c r="C301" s="1"/>
    </row>
    <row r="302" spans="1:3" x14ac:dyDescent="0.2">
      <c r="A302" s="1"/>
      <c r="B302" s="1"/>
      <c r="C302" s="1"/>
    </row>
    <row r="303" spans="1:3" x14ac:dyDescent="0.2">
      <c r="A303" s="1"/>
      <c r="B303" s="1"/>
      <c r="C303" s="1"/>
    </row>
    <row r="304" spans="1:3" x14ac:dyDescent="0.2">
      <c r="A304" s="1"/>
      <c r="B304" s="1"/>
      <c r="C304" s="1"/>
    </row>
    <row r="305" spans="1:3" x14ac:dyDescent="0.2">
      <c r="A305" s="1"/>
      <c r="B305" s="1"/>
      <c r="C305" s="1"/>
    </row>
    <row r="306" spans="1:3" x14ac:dyDescent="0.2">
      <c r="A306" s="1"/>
      <c r="B306" s="1"/>
      <c r="C306" s="1"/>
    </row>
    <row r="307" spans="1:3" x14ac:dyDescent="0.2">
      <c r="A307" s="1"/>
      <c r="B307" s="1"/>
      <c r="C307" s="1"/>
    </row>
    <row r="308" spans="1:3" x14ac:dyDescent="0.2">
      <c r="A308" s="1"/>
      <c r="B308" s="1"/>
      <c r="C308" s="1"/>
    </row>
    <row r="309" spans="1:3" x14ac:dyDescent="0.2">
      <c r="A309" s="1"/>
      <c r="B309" s="1"/>
      <c r="C309" s="1"/>
    </row>
    <row r="310" spans="1:3" x14ac:dyDescent="0.2">
      <c r="A310" s="1"/>
      <c r="B310" s="1"/>
      <c r="C310" s="1"/>
    </row>
    <row r="311" spans="1:3" x14ac:dyDescent="0.2">
      <c r="A311" s="1"/>
      <c r="B311" s="1"/>
      <c r="C311" s="1"/>
    </row>
    <row r="312" spans="1:3" x14ac:dyDescent="0.2">
      <c r="A312" s="1"/>
      <c r="B312" s="1"/>
      <c r="C312" s="1"/>
    </row>
    <row r="313" spans="1:3" x14ac:dyDescent="0.2">
      <c r="A313" s="1"/>
      <c r="B313" s="1"/>
      <c r="C313" s="1"/>
    </row>
    <row r="314" spans="1:3" x14ac:dyDescent="0.2">
      <c r="A314" s="1"/>
      <c r="B314" s="1"/>
      <c r="C314" s="1"/>
    </row>
    <row r="315" spans="1:3" x14ac:dyDescent="0.2">
      <c r="A315" s="1"/>
      <c r="B315" s="1"/>
      <c r="C315" s="1"/>
    </row>
    <row r="316" spans="1:3" x14ac:dyDescent="0.2">
      <c r="A316" s="1"/>
      <c r="B316" s="1"/>
      <c r="C316" s="1"/>
    </row>
    <row r="317" spans="1:3" x14ac:dyDescent="0.2">
      <c r="A317" s="1"/>
      <c r="B317" s="1"/>
      <c r="C317" s="1"/>
    </row>
    <row r="318" spans="1:3" x14ac:dyDescent="0.2">
      <c r="A318" s="1"/>
      <c r="B318" s="1"/>
      <c r="C318" s="1"/>
    </row>
    <row r="319" spans="1:3" x14ac:dyDescent="0.2">
      <c r="A319" s="1"/>
      <c r="B319" s="1"/>
      <c r="C319" s="1"/>
    </row>
    <row r="320" spans="1:3" x14ac:dyDescent="0.2">
      <c r="A320" s="1"/>
      <c r="B320" s="1"/>
      <c r="C320" s="1"/>
    </row>
    <row r="321" spans="1:3" x14ac:dyDescent="0.2">
      <c r="A321" s="1"/>
      <c r="B321" s="1"/>
      <c r="C321" s="1"/>
    </row>
    <row r="322" spans="1:3" x14ac:dyDescent="0.2">
      <c r="A322" s="1"/>
      <c r="B322" s="1"/>
      <c r="C322" s="1"/>
    </row>
    <row r="323" spans="1:3" x14ac:dyDescent="0.2">
      <c r="A323" s="1"/>
      <c r="B323" s="1"/>
      <c r="C323" s="1"/>
    </row>
    <row r="324" spans="1:3" x14ac:dyDescent="0.2">
      <c r="A324" s="1"/>
      <c r="B324" s="1"/>
      <c r="C324" s="1"/>
    </row>
    <row r="325" spans="1:3" x14ac:dyDescent="0.2">
      <c r="A325" s="1"/>
      <c r="B325" s="1"/>
      <c r="C325" s="1"/>
    </row>
    <row r="326" spans="1:3" x14ac:dyDescent="0.2">
      <c r="A326" s="1"/>
      <c r="B326" s="1"/>
      <c r="C326" s="1"/>
    </row>
    <row r="327" spans="1:3" x14ac:dyDescent="0.2">
      <c r="A327" s="1"/>
      <c r="B327" s="1"/>
      <c r="C327" s="1"/>
    </row>
    <row r="328" spans="1:3" x14ac:dyDescent="0.2">
      <c r="A328" s="1"/>
      <c r="B328" s="1"/>
      <c r="C328" s="1"/>
    </row>
    <row r="329" spans="1:3" x14ac:dyDescent="0.2">
      <c r="A329" s="1"/>
      <c r="B329" s="1"/>
      <c r="C329" s="1"/>
    </row>
    <row r="330" spans="1:3" x14ac:dyDescent="0.2">
      <c r="A330" s="1"/>
      <c r="B330" s="1"/>
      <c r="C330" s="1"/>
    </row>
    <row r="331" spans="1:3" x14ac:dyDescent="0.2">
      <c r="A331" s="1"/>
      <c r="B331" s="1"/>
      <c r="C331" s="1"/>
    </row>
    <row r="332" spans="1:3" x14ac:dyDescent="0.2">
      <c r="A332" s="1"/>
      <c r="B332" s="1"/>
      <c r="C332" s="1"/>
    </row>
    <row r="333" spans="1:3" x14ac:dyDescent="0.2">
      <c r="A333" s="1"/>
      <c r="B333" s="1"/>
      <c r="C333" s="1"/>
    </row>
    <row r="334" spans="1:3" x14ac:dyDescent="0.2">
      <c r="A334" s="1"/>
      <c r="B334" s="1"/>
      <c r="C334" s="1"/>
    </row>
    <row r="335" spans="1:3" x14ac:dyDescent="0.2">
      <c r="A335" s="1"/>
      <c r="B335" s="1"/>
      <c r="C335" s="1"/>
    </row>
    <row r="336" spans="1:3" x14ac:dyDescent="0.2">
      <c r="A336" s="1"/>
      <c r="B336" s="1"/>
      <c r="C336" s="1"/>
    </row>
    <row r="337" spans="1:3" x14ac:dyDescent="0.2">
      <c r="A337" s="1"/>
      <c r="B337" s="1"/>
      <c r="C337" s="1"/>
    </row>
    <row r="338" spans="1:3" x14ac:dyDescent="0.2">
      <c r="A338" s="1"/>
      <c r="B338" s="1"/>
      <c r="C338" s="1"/>
    </row>
    <row r="339" spans="1:3" x14ac:dyDescent="0.2">
      <c r="A339" s="1"/>
      <c r="B339" s="1"/>
      <c r="C339" s="1"/>
    </row>
    <row r="340" spans="1:3" x14ac:dyDescent="0.2">
      <c r="A340" s="1"/>
      <c r="B340" s="1"/>
      <c r="C340" s="1"/>
    </row>
    <row r="341" spans="1:3" x14ac:dyDescent="0.2">
      <c r="A341" s="1"/>
      <c r="B341" s="1"/>
      <c r="C341" s="1"/>
    </row>
    <row r="342" spans="1:3" x14ac:dyDescent="0.2">
      <c r="A342" s="1"/>
      <c r="B342" s="1"/>
      <c r="C342" s="1"/>
    </row>
    <row r="343" spans="1:3" x14ac:dyDescent="0.2">
      <c r="A343" s="1"/>
      <c r="B343" s="1"/>
      <c r="C343" s="1"/>
    </row>
    <row r="344" spans="1:3" x14ac:dyDescent="0.2">
      <c r="A344" s="1"/>
      <c r="B344" s="1"/>
      <c r="C344" s="1"/>
    </row>
    <row r="345" spans="1:3" x14ac:dyDescent="0.2">
      <c r="A345" s="1"/>
      <c r="B345" s="1"/>
      <c r="C345" s="1"/>
    </row>
    <row r="346" spans="1:3" x14ac:dyDescent="0.2">
      <c r="A346" s="1"/>
      <c r="B346" s="1"/>
      <c r="C346" s="1"/>
    </row>
    <row r="347" spans="1:3" x14ac:dyDescent="0.2">
      <c r="A347" s="1"/>
      <c r="B347" s="1"/>
      <c r="C347" s="1"/>
    </row>
    <row r="348" spans="1:3" x14ac:dyDescent="0.2">
      <c r="A348" s="1"/>
      <c r="B348" s="1"/>
      <c r="C348" s="1"/>
    </row>
    <row r="349" spans="1:3" x14ac:dyDescent="0.2">
      <c r="A349" s="1"/>
      <c r="B349" s="1"/>
      <c r="C349" s="1"/>
    </row>
    <row r="350" spans="1:3" x14ac:dyDescent="0.2">
      <c r="A350" s="1"/>
      <c r="B350" s="1"/>
      <c r="C350" s="1"/>
    </row>
    <row r="351" spans="1:3" x14ac:dyDescent="0.2">
      <c r="A351" s="1"/>
      <c r="B351" s="1"/>
      <c r="C351" s="1"/>
    </row>
    <row r="352" spans="1:3" x14ac:dyDescent="0.2">
      <c r="A352" s="1"/>
      <c r="B352" s="1"/>
      <c r="C352" s="1"/>
    </row>
    <row r="353" spans="1:3" x14ac:dyDescent="0.2">
      <c r="A353" s="1"/>
      <c r="B353" s="1"/>
      <c r="C353" s="1"/>
    </row>
    <row r="354" spans="1:3" x14ac:dyDescent="0.2">
      <c r="A354" s="1"/>
      <c r="B354" s="1"/>
      <c r="C354" s="1"/>
    </row>
    <row r="355" spans="1:3" x14ac:dyDescent="0.2">
      <c r="A355" s="1"/>
      <c r="B355" s="1"/>
      <c r="C355" s="1"/>
    </row>
    <row r="356" spans="1:3" x14ac:dyDescent="0.2">
      <c r="A356" s="1"/>
      <c r="B356" s="1"/>
      <c r="C356" s="1"/>
    </row>
    <row r="357" spans="1:3" x14ac:dyDescent="0.2">
      <c r="A357" s="1"/>
      <c r="B357" s="1"/>
      <c r="C357" s="1"/>
    </row>
    <row r="358" spans="1:3" x14ac:dyDescent="0.2">
      <c r="A358" s="1"/>
      <c r="B358" s="1"/>
      <c r="C358" s="1"/>
    </row>
    <row r="359" spans="1:3" x14ac:dyDescent="0.2">
      <c r="A359" s="1"/>
      <c r="B359" s="1"/>
      <c r="C359" s="1"/>
    </row>
    <row r="360" spans="1:3" x14ac:dyDescent="0.2">
      <c r="A360" s="1"/>
      <c r="B360" s="1"/>
      <c r="C360" s="1"/>
    </row>
  </sheetData>
  <pageMargins left="0.7" right="0.7" top="0.75" bottom="0.75" header="0.3" footer="0.3"/>
  <pageSetup paperSize="9" orientation="portrait" r:id="rId1"/>
  <ignoredErrors>
    <ignoredError sqref="A50 A136 A149 A193 A182 A171 A160"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ABZ549"/>
  <sheetViews>
    <sheetView zoomScaleNormal="100" workbookViewId="0">
      <pane ySplit="6" topLeftCell="A7" activePane="bottomLeft" state="frozen"/>
      <selection pane="bottomLeft" activeCell="A7" sqref="A7"/>
    </sheetView>
  </sheetViews>
  <sheetFormatPr defaultColWidth="9.140625" defaultRowHeight="12" x14ac:dyDescent="0.2"/>
  <cols>
    <col min="1" max="1" width="15" style="2" customWidth="1"/>
    <col min="2" max="2" width="6.7109375" style="2" customWidth="1"/>
    <col min="3" max="3" width="65" style="2" customWidth="1"/>
    <col min="4" max="4" width="6.85546875" style="2" customWidth="1"/>
    <col min="5" max="5" width="19.28515625" style="1" customWidth="1"/>
    <col min="6" max="6" width="13.85546875" style="1" customWidth="1"/>
    <col min="7" max="7" width="22.5703125" style="1" customWidth="1"/>
    <col min="8" max="8" width="17" style="20" customWidth="1"/>
    <col min="9" max="9" width="15.7109375" style="1" customWidth="1"/>
    <col min="10" max="10" width="3.5703125" style="1" customWidth="1"/>
    <col min="11" max="11" width="56.42578125" style="1" customWidth="1"/>
    <col min="12" max="754" width="9.140625" style="1"/>
    <col min="755" max="16384" width="9.140625" style="2"/>
  </cols>
  <sheetData>
    <row r="1" spans="1:11" s="52" customFormat="1" ht="61.5" customHeight="1" x14ac:dyDescent="0.9">
      <c r="A1" s="56" t="e" vm="1">
        <v>#VALUE!</v>
      </c>
      <c r="B1" s="53" t="s">
        <v>125</v>
      </c>
      <c r="C1" s="54"/>
      <c r="D1" s="54"/>
      <c r="E1" s="54"/>
      <c r="H1" s="59" t="s">
        <v>172</v>
      </c>
      <c r="I1" s="51"/>
    </row>
    <row r="2" spans="1:11" s="52" customFormat="1" ht="15" customHeight="1" x14ac:dyDescent="0.35">
      <c r="A2" s="56"/>
      <c r="B2" s="55" t="s">
        <v>126</v>
      </c>
      <c r="C2" s="54"/>
      <c r="D2" s="54"/>
      <c r="E2" s="54"/>
      <c r="H2" s="73" t="s">
        <v>22</v>
      </c>
      <c r="I2" s="51"/>
    </row>
    <row r="3" spans="1:11" s="58" customFormat="1" ht="27" customHeight="1" x14ac:dyDescent="0.2">
      <c r="A3" s="57" t="s">
        <v>170</v>
      </c>
      <c r="B3" s="74" t="s">
        <v>177</v>
      </c>
      <c r="C3" s="75"/>
      <c r="D3" s="75"/>
      <c r="E3" s="75"/>
      <c r="F3" s="75"/>
      <c r="G3" s="76"/>
      <c r="H3" s="34" t="s">
        <v>74</v>
      </c>
      <c r="I3" s="35">
        <f>+F277</f>
        <v>0</v>
      </c>
    </row>
    <row r="4" spans="1:11" ht="22.5" customHeight="1" x14ac:dyDescent="0.2">
      <c r="A4" s="61" t="s">
        <v>171</v>
      </c>
      <c r="B4" s="1"/>
      <c r="C4" s="1"/>
      <c r="D4" s="1"/>
      <c r="H4" s="34"/>
      <c r="I4" s="35"/>
    </row>
    <row r="5" spans="1:11" ht="17.25" customHeight="1" x14ac:dyDescent="0.2">
      <c r="A5" s="42" t="s">
        <v>134</v>
      </c>
      <c r="B5" s="31"/>
      <c r="C5" s="1"/>
      <c r="D5" s="1"/>
      <c r="H5" s="34" t="s">
        <v>76</v>
      </c>
      <c r="I5" s="35">
        <f>+I277</f>
        <v>0</v>
      </c>
    </row>
    <row r="6" spans="1:11" ht="66.75" customHeight="1" x14ac:dyDescent="0.35">
      <c r="A6" s="32" t="s">
        <v>0</v>
      </c>
      <c r="B6" s="45" t="s">
        <v>1</v>
      </c>
      <c r="C6" s="60" t="s">
        <v>173</v>
      </c>
      <c r="D6" s="33"/>
      <c r="H6" s="34" t="s">
        <v>78</v>
      </c>
      <c r="I6" s="35">
        <f>+F278</f>
        <v>0</v>
      </c>
    </row>
    <row r="7" spans="1:11" ht="16.149999999999999" customHeight="1" x14ac:dyDescent="0.2">
      <c r="E7" s="4"/>
      <c r="F7" s="2"/>
      <c r="G7" s="2"/>
      <c r="H7" s="5"/>
      <c r="I7" s="2"/>
    </row>
    <row r="8" spans="1:11" ht="16.149999999999999" customHeight="1" x14ac:dyDescent="0.2">
      <c r="C8" s="6" t="s">
        <v>57</v>
      </c>
      <c r="D8" s="7" t="s">
        <v>75</v>
      </c>
      <c r="E8" s="7" t="s">
        <v>74</v>
      </c>
      <c r="F8" s="8" t="s">
        <v>22</v>
      </c>
      <c r="G8" s="2"/>
      <c r="H8" s="9" t="s">
        <v>76</v>
      </c>
      <c r="I8" s="8" t="s">
        <v>22</v>
      </c>
      <c r="K8" s="10" t="s">
        <v>77</v>
      </c>
    </row>
    <row r="9" spans="1:11" ht="16.149999999999999" customHeight="1" x14ac:dyDescent="0.2">
      <c r="A9" s="11" t="s">
        <v>2</v>
      </c>
      <c r="B9" s="2" t="s">
        <v>3</v>
      </c>
      <c r="C9" s="2" t="s">
        <v>109</v>
      </c>
      <c r="D9" s="2">
        <v>0</v>
      </c>
      <c r="E9" s="5">
        <v>17645</v>
      </c>
      <c r="F9" s="2">
        <f>+D9*E9</f>
        <v>0</v>
      </c>
      <c r="G9" s="2"/>
      <c r="H9" s="12">
        <f>+E9*0.2</f>
        <v>3529</v>
      </c>
      <c r="I9" s="2">
        <f>+D9*H9</f>
        <v>0</v>
      </c>
      <c r="K9" s="1" t="s">
        <v>121</v>
      </c>
    </row>
    <row r="10" spans="1:11" ht="16.149999999999999" customHeight="1" x14ac:dyDescent="0.2">
      <c r="A10" s="11" t="s">
        <v>4</v>
      </c>
      <c r="B10" s="2" t="s">
        <v>5</v>
      </c>
      <c r="C10" s="2" t="s">
        <v>109</v>
      </c>
      <c r="D10" s="2">
        <v>0</v>
      </c>
      <c r="E10" s="5">
        <v>12788</v>
      </c>
      <c r="F10" s="2">
        <f t="shared" ref="F10:F16" si="0">+D10*E10</f>
        <v>0</v>
      </c>
      <c r="G10" s="2"/>
      <c r="H10" s="12">
        <f t="shared" ref="H10:H32" si="1">+E10*0.2</f>
        <v>2557.6000000000004</v>
      </c>
      <c r="I10" s="2">
        <f t="shared" ref="I10:I16" si="2">+D10*H10</f>
        <v>0</v>
      </c>
      <c r="K10" s="1" t="s">
        <v>121</v>
      </c>
    </row>
    <row r="11" spans="1:11" ht="16.149999999999999" customHeight="1" x14ac:dyDescent="0.2">
      <c r="A11" s="11" t="s">
        <v>6</v>
      </c>
      <c r="B11" s="2" t="s">
        <v>7</v>
      </c>
      <c r="C11" s="2" t="s">
        <v>109</v>
      </c>
      <c r="D11" s="2">
        <v>0</v>
      </c>
      <c r="E11" s="5">
        <v>8753</v>
      </c>
      <c r="F11" s="2">
        <f t="shared" si="0"/>
        <v>0</v>
      </c>
      <c r="G11" s="2"/>
      <c r="H11" s="12">
        <f t="shared" si="1"/>
        <v>1750.6000000000001</v>
      </c>
      <c r="I11" s="2">
        <f t="shared" si="2"/>
        <v>0</v>
      </c>
      <c r="K11" s="1" t="s">
        <v>121</v>
      </c>
    </row>
    <row r="12" spans="1:11" ht="16.149999999999999" customHeight="1" x14ac:dyDescent="0.2">
      <c r="A12" s="11" t="s">
        <v>8</v>
      </c>
      <c r="B12" s="2" t="s">
        <v>9</v>
      </c>
      <c r="C12" s="2" t="s">
        <v>109</v>
      </c>
      <c r="D12" s="2">
        <v>0</v>
      </c>
      <c r="E12" s="5">
        <v>7128</v>
      </c>
      <c r="F12" s="2">
        <f t="shared" si="0"/>
        <v>0</v>
      </c>
      <c r="G12" s="2"/>
      <c r="H12" s="12">
        <f t="shared" si="1"/>
        <v>1425.6000000000001</v>
      </c>
      <c r="I12" s="2">
        <f t="shared" si="2"/>
        <v>0</v>
      </c>
      <c r="K12" s="1" t="s">
        <v>121</v>
      </c>
    </row>
    <row r="13" spans="1:11" ht="16.149999999999999" customHeight="1" x14ac:dyDescent="0.2">
      <c r="A13" s="11" t="s">
        <v>10</v>
      </c>
      <c r="B13" s="2" t="s">
        <v>11</v>
      </c>
      <c r="C13" s="2" t="s">
        <v>109</v>
      </c>
      <c r="D13" s="2">
        <v>0</v>
      </c>
      <c r="E13" s="5">
        <v>5551</v>
      </c>
      <c r="F13" s="2">
        <f t="shared" si="0"/>
        <v>0</v>
      </c>
      <c r="G13" s="2"/>
      <c r="H13" s="12">
        <f t="shared" si="1"/>
        <v>1110.2</v>
      </c>
      <c r="I13" s="2">
        <f t="shared" si="2"/>
        <v>0</v>
      </c>
      <c r="K13" s="1" t="s">
        <v>121</v>
      </c>
    </row>
    <row r="14" spans="1:11" ht="16.149999999999999" customHeight="1" x14ac:dyDescent="0.2">
      <c r="C14" s="2" t="s">
        <v>110</v>
      </c>
      <c r="D14" s="2">
        <v>0</v>
      </c>
      <c r="E14" s="5">
        <v>1808</v>
      </c>
      <c r="F14" s="2">
        <f t="shared" si="0"/>
        <v>0</v>
      </c>
      <c r="G14" s="2"/>
      <c r="H14" s="12">
        <f t="shared" si="1"/>
        <v>361.6</v>
      </c>
      <c r="I14" s="2">
        <f t="shared" si="2"/>
        <v>0</v>
      </c>
      <c r="K14" s="1" t="s">
        <v>79</v>
      </c>
    </row>
    <row r="15" spans="1:11" ht="16.149999999999999" customHeight="1" x14ac:dyDescent="0.2">
      <c r="C15" s="2" t="s">
        <v>111</v>
      </c>
      <c r="D15" s="2">
        <v>0</v>
      </c>
      <c r="E15" s="5">
        <v>903</v>
      </c>
      <c r="F15" s="2">
        <f t="shared" si="0"/>
        <v>0</v>
      </c>
      <c r="G15" s="2"/>
      <c r="H15" s="12">
        <f t="shared" si="1"/>
        <v>180.60000000000002</v>
      </c>
      <c r="I15" s="2">
        <f t="shared" si="2"/>
        <v>0</v>
      </c>
      <c r="K15" s="1" t="s">
        <v>80</v>
      </c>
    </row>
    <row r="16" spans="1:11" ht="16.149999999999999" customHeight="1" x14ac:dyDescent="0.2">
      <c r="C16" s="2" t="s">
        <v>112</v>
      </c>
      <c r="D16" s="2">
        <v>0</v>
      </c>
      <c r="E16" s="5">
        <v>335</v>
      </c>
      <c r="F16" s="2">
        <f t="shared" si="0"/>
        <v>0</v>
      </c>
      <c r="G16" s="2"/>
      <c r="H16" s="12">
        <f t="shared" si="1"/>
        <v>67</v>
      </c>
      <c r="I16" s="2">
        <f t="shared" si="2"/>
        <v>0</v>
      </c>
    </row>
    <row r="17" spans="3:11" ht="36.75" customHeight="1" x14ac:dyDescent="0.2">
      <c r="C17" s="46" t="s">
        <v>164</v>
      </c>
      <c r="E17" s="5"/>
      <c r="F17" s="2"/>
      <c r="G17" s="2"/>
      <c r="H17" s="12"/>
      <c r="I17" s="2"/>
    </row>
    <row r="18" spans="3:11" ht="16.149999999999999" customHeight="1" x14ac:dyDescent="0.2">
      <c r="C18" s="2" t="s">
        <v>15</v>
      </c>
      <c r="D18" s="2">
        <v>0</v>
      </c>
      <c r="E18" s="5">
        <v>2339</v>
      </c>
      <c r="F18" s="2">
        <f t="shared" ref="F18:F27" si="3">+D18*E18</f>
        <v>0</v>
      </c>
      <c r="G18" s="2"/>
      <c r="H18" s="12">
        <f t="shared" si="1"/>
        <v>467.8</v>
      </c>
      <c r="I18" s="2">
        <f t="shared" ref="I18:I27" si="4">+D18*H18</f>
        <v>0</v>
      </c>
      <c r="K18" s="1" t="s">
        <v>81</v>
      </c>
    </row>
    <row r="19" spans="3:11" ht="16.149999999999999" customHeight="1" x14ac:dyDescent="0.2">
      <c r="C19" s="2" t="s">
        <v>16</v>
      </c>
      <c r="D19" s="2">
        <v>0</v>
      </c>
      <c r="E19" s="5">
        <v>4626</v>
      </c>
      <c r="F19" s="2">
        <f t="shared" si="3"/>
        <v>0</v>
      </c>
      <c r="G19" s="2"/>
      <c r="H19" s="12">
        <f t="shared" si="1"/>
        <v>925.2</v>
      </c>
      <c r="I19" s="2">
        <f t="shared" si="4"/>
        <v>0</v>
      </c>
      <c r="K19" s="1" t="s">
        <v>81</v>
      </c>
    </row>
    <row r="20" spans="3:11" ht="16.149999999999999" customHeight="1" x14ac:dyDescent="0.2">
      <c r="C20" s="2" t="s">
        <v>33</v>
      </c>
      <c r="D20" s="2">
        <v>0</v>
      </c>
      <c r="E20" s="5">
        <v>2287</v>
      </c>
      <c r="F20" s="2">
        <f t="shared" si="3"/>
        <v>0</v>
      </c>
      <c r="G20" s="2"/>
      <c r="H20" s="12">
        <f t="shared" si="1"/>
        <v>457.40000000000003</v>
      </c>
      <c r="I20" s="2">
        <f t="shared" si="4"/>
        <v>0</v>
      </c>
      <c r="K20" s="1" t="s">
        <v>81</v>
      </c>
    </row>
    <row r="21" spans="3:11" ht="16.149999999999999" customHeight="1" x14ac:dyDescent="0.2">
      <c r="C21" s="2" t="s">
        <v>17</v>
      </c>
      <c r="D21" s="2">
        <v>0</v>
      </c>
      <c r="E21" s="5">
        <v>6906</v>
      </c>
      <c r="F21" s="2">
        <f t="shared" si="3"/>
        <v>0</v>
      </c>
      <c r="G21" s="2"/>
      <c r="H21" s="12">
        <f t="shared" si="1"/>
        <v>1381.2</v>
      </c>
      <c r="I21" s="2">
        <f t="shared" si="4"/>
        <v>0</v>
      </c>
      <c r="K21" s="1" t="s">
        <v>81</v>
      </c>
    </row>
    <row r="22" spans="3:11" ht="16.149999999999999" customHeight="1" x14ac:dyDescent="0.2">
      <c r="C22" s="2" t="s">
        <v>34</v>
      </c>
      <c r="D22" s="2">
        <v>0</v>
      </c>
      <c r="E22" s="5">
        <v>4567</v>
      </c>
      <c r="F22" s="2">
        <f t="shared" si="3"/>
        <v>0</v>
      </c>
      <c r="G22" s="2"/>
      <c r="H22" s="12">
        <f t="shared" si="1"/>
        <v>913.40000000000009</v>
      </c>
      <c r="I22" s="2">
        <f t="shared" si="4"/>
        <v>0</v>
      </c>
      <c r="K22" s="1" t="s">
        <v>81</v>
      </c>
    </row>
    <row r="23" spans="3:11" ht="16.149999999999999" customHeight="1" x14ac:dyDescent="0.2">
      <c r="C23" s="2" t="s">
        <v>35</v>
      </c>
      <c r="D23" s="2">
        <v>0</v>
      </c>
      <c r="E23" s="5">
        <v>2281</v>
      </c>
      <c r="F23" s="2">
        <f t="shared" si="3"/>
        <v>0</v>
      </c>
      <c r="G23" s="2"/>
      <c r="H23" s="12">
        <f t="shared" si="1"/>
        <v>456.20000000000005</v>
      </c>
      <c r="I23" s="2">
        <f t="shared" si="4"/>
        <v>0</v>
      </c>
      <c r="K23" s="1" t="s">
        <v>81</v>
      </c>
    </row>
    <row r="24" spans="3:11" ht="16.149999999999999" customHeight="1" x14ac:dyDescent="0.2">
      <c r="C24" s="2" t="s">
        <v>70</v>
      </c>
      <c r="D24" s="2">
        <v>0</v>
      </c>
      <c r="E24" s="5">
        <v>14630</v>
      </c>
      <c r="F24" s="2">
        <f t="shared" si="3"/>
        <v>0</v>
      </c>
      <c r="G24" s="2"/>
      <c r="H24" s="12">
        <f t="shared" si="1"/>
        <v>2926</v>
      </c>
      <c r="I24" s="2">
        <f t="shared" si="4"/>
        <v>0</v>
      </c>
      <c r="K24" s="1" t="s">
        <v>81</v>
      </c>
    </row>
    <row r="25" spans="3:11" ht="16.149999999999999" customHeight="1" x14ac:dyDescent="0.2">
      <c r="C25" s="2" t="s">
        <v>71</v>
      </c>
      <c r="D25" s="2">
        <v>0</v>
      </c>
      <c r="E25" s="5">
        <v>12291</v>
      </c>
      <c r="F25" s="2">
        <f t="shared" si="3"/>
        <v>0</v>
      </c>
      <c r="G25" s="2"/>
      <c r="H25" s="12">
        <f t="shared" si="1"/>
        <v>2458.2000000000003</v>
      </c>
      <c r="I25" s="2">
        <f t="shared" si="4"/>
        <v>0</v>
      </c>
      <c r="K25" s="1" t="s">
        <v>81</v>
      </c>
    </row>
    <row r="26" spans="3:11" ht="16.149999999999999" customHeight="1" x14ac:dyDescent="0.2">
      <c r="C26" s="2" t="s">
        <v>72</v>
      </c>
      <c r="D26" s="2">
        <v>0</v>
      </c>
      <c r="E26" s="5">
        <v>10004</v>
      </c>
      <c r="F26" s="2">
        <f t="shared" si="3"/>
        <v>0</v>
      </c>
      <c r="G26" s="2"/>
      <c r="H26" s="12">
        <f t="shared" si="1"/>
        <v>2000.8000000000002</v>
      </c>
      <c r="I26" s="2">
        <f t="shared" si="4"/>
        <v>0</v>
      </c>
      <c r="K26" s="1" t="s">
        <v>81</v>
      </c>
    </row>
    <row r="27" spans="3:11" ht="16.149999999999999" customHeight="1" x14ac:dyDescent="0.2">
      <c r="C27" s="2" t="s">
        <v>73</v>
      </c>
      <c r="D27" s="2">
        <v>0</v>
      </c>
      <c r="E27" s="5">
        <v>7723</v>
      </c>
      <c r="F27" s="2">
        <f t="shared" si="3"/>
        <v>0</v>
      </c>
      <c r="G27" s="2"/>
      <c r="H27" s="12">
        <f t="shared" si="1"/>
        <v>1544.6000000000001</v>
      </c>
      <c r="I27" s="2">
        <f t="shared" si="4"/>
        <v>0</v>
      </c>
      <c r="K27" s="1" t="s">
        <v>81</v>
      </c>
    </row>
    <row r="28" spans="3:11" ht="16.149999999999999" customHeight="1" x14ac:dyDescent="0.2">
      <c r="E28" s="2"/>
      <c r="F28" s="2"/>
      <c r="G28" s="2"/>
      <c r="H28" s="12"/>
      <c r="I28" s="2"/>
    </row>
    <row r="29" spans="3:11" ht="16.149999999999999" customHeight="1" x14ac:dyDescent="0.2">
      <c r="C29" s="2" t="s">
        <v>18</v>
      </c>
      <c r="D29" s="2">
        <v>0</v>
      </c>
      <c r="E29" s="5">
        <v>504</v>
      </c>
      <c r="F29" s="2">
        <f t="shared" ref="F29:F32" si="5">+D29*E29</f>
        <v>0</v>
      </c>
      <c r="G29" s="2"/>
      <c r="H29" s="12">
        <f t="shared" si="1"/>
        <v>100.80000000000001</v>
      </c>
      <c r="I29" s="2">
        <f t="shared" ref="I29:I32" si="6">+D29*H29</f>
        <v>0</v>
      </c>
      <c r="K29" s="1" t="s">
        <v>81</v>
      </c>
    </row>
    <row r="30" spans="3:11" ht="16.149999999999999" customHeight="1" x14ac:dyDescent="0.2">
      <c r="C30" s="2" t="s">
        <v>19</v>
      </c>
      <c r="D30" s="2">
        <v>0</v>
      </c>
      <c r="E30" s="5">
        <v>663</v>
      </c>
      <c r="F30" s="2">
        <f t="shared" si="5"/>
        <v>0</v>
      </c>
      <c r="G30" s="2"/>
      <c r="H30" s="12">
        <f t="shared" si="1"/>
        <v>132.6</v>
      </c>
      <c r="I30" s="2">
        <f t="shared" si="6"/>
        <v>0</v>
      </c>
      <c r="K30" s="1" t="s">
        <v>81</v>
      </c>
    </row>
    <row r="31" spans="3:11" ht="16.149999999999999" customHeight="1" x14ac:dyDescent="0.2">
      <c r="C31" s="2" t="s">
        <v>20</v>
      </c>
      <c r="D31" s="2">
        <v>0</v>
      </c>
      <c r="E31" s="5">
        <v>1310</v>
      </c>
      <c r="F31" s="2">
        <f t="shared" si="5"/>
        <v>0</v>
      </c>
      <c r="G31" s="2"/>
      <c r="H31" s="12">
        <f t="shared" si="1"/>
        <v>262</v>
      </c>
      <c r="I31" s="2">
        <f t="shared" si="6"/>
        <v>0</v>
      </c>
      <c r="K31" s="1" t="s">
        <v>81</v>
      </c>
    </row>
    <row r="32" spans="3:11" ht="16.149999999999999" customHeight="1" x14ac:dyDescent="0.2">
      <c r="C32" s="2" t="s">
        <v>21</v>
      </c>
      <c r="D32" s="2">
        <v>0</v>
      </c>
      <c r="E32" s="5">
        <v>1952</v>
      </c>
      <c r="F32" s="2">
        <f t="shared" si="5"/>
        <v>0</v>
      </c>
      <c r="G32" s="2"/>
      <c r="H32" s="12">
        <f t="shared" si="1"/>
        <v>390.40000000000003</v>
      </c>
      <c r="I32" s="2">
        <f t="shared" si="6"/>
        <v>0</v>
      </c>
      <c r="K32" s="1" t="s">
        <v>81</v>
      </c>
    </row>
    <row r="33" spans="1:11" ht="16.149999999999999" customHeight="1" x14ac:dyDescent="0.2">
      <c r="E33" s="2"/>
      <c r="F33" s="13"/>
      <c r="G33" s="2"/>
      <c r="H33" s="12"/>
      <c r="I33" s="13"/>
    </row>
    <row r="34" spans="1:11" ht="16.149999999999999" customHeight="1" x14ac:dyDescent="0.2">
      <c r="A34" s="14" t="s">
        <v>22</v>
      </c>
      <c r="B34" s="14"/>
      <c r="C34" s="14"/>
      <c r="D34" s="14"/>
      <c r="E34" s="6"/>
      <c r="F34" s="14">
        <f>SUM(F8:F33)</f>
        <v>0</v>
      </c>
      <c r="G34" s="6"/>
      <c r="H34" s="15"/>
      <c r="I34" s="14">
        <f>SUM(I8:I33)</f>
        <v>0</v>
      </c>
    </row>
    <row r="35" spans="1:11" ht="16.149999999999999" customHeight="1" x14ac:dyDescent="0.2">
      <c r="A35" s="13"/>
      <c r="B35" s="13"/>
      <c r="E35" s="2"/>
      <c r="F35" s="2"/>
      <c r="G35" s="2"/>
      <c r="H35" s="12"/>
      <c r="I35" s="2"/>
    </row>
    <row r="36" spans="1:11" ht="16.149999999999999" customHeight="1" x14ac:dyDescent="0.2">
      <c r="C36" s="2" t="s">
        <v>23</v>
      </c>
      <c r="D36" s="2">
        <v>0</v>
      </c>
      <c r="E36" s="16">
        <v>4.4999999999999998E-2</v>
      </c>
      <c r="F36" s="2">
        <f t="shared" ref="F36:F38" si="7">+D36*E36</f>
        <v>0</v>
      </c>
      <c r="G36" s="2"/>
      <c r="H36" s="12"/>
      <c r="I36" s="2"/>
      <c r="K36" s="1" t="s">
        <v>84</v>
      </c>
    </row>
    <row r="37" spans="1:11" ht="16.149999999999999" customHeight="1" x14ac:dyDescent="0.2">
      <c r="C37" s="2" t="s">
        <v>127</v>
      </c>
      <c r="D37" s="2">
        <v>0</v>
      </c>
      <c r="E37" s="16">
        <v>4.4999999999999998E-2</v>
      </c>
      <c r="F37" s="2">
        <f>+D37*E37</f>
        <v>0</v>
      </c>
      <c r="G37" s="2"/>
      <c r="H37" s="12"/>
      <c r="I37" s="2"/>
      <c r="K37" s="17" t="s">
        <v>128</v>
      </c>
    </row>
    <row r="38" spans="1:11" ht="16.149999999999999" customHeight="1" x14ac:dyDescent="0.2">
      <c r="C38" s="2" t="s">
        <v>179</v>
      </c>
      <c r="D38" s="2">
        <v>0</v>
      </c>
      <c r="E38" s="5">
        <v>0</v>
      </c>
      <c r="F38" s="2">
        <f t="shared" si="7"/>
        <v>0</v>
      </c>
      <c r="G38" s="2"/>
      <c r="H38" s="12"/>
      <c r="I38" s="2"/>
    </row>
    <row r="39" spans="1:11" ht="16.149999999999999" customHeight="1" x14ac:dyDescent="0.2">
      <c r="A39" s="13"/>
      <c r="B39" s="13"/>
      <c r="E39" s="2"/>
      <c r="F39" s="2"/>
      <c r="G39" s="2"/>
      <c r="H39" s="12"/>
      <c r="I39" s="2"/>
    </row>
    <row r="40" spans="1:11" ht="16.149999999999999" customHeight="1" x14ac:dyDescent="0.2">
      <c r="C40" s="6" t="s">
        <v>58</v>
      </c>
      <c r="D40" s="7" t="s">
        <v>75</v>
      </c>
      <c r="E40" s="7" t="s">
        <v>74</v>
      </c>
      <c r="F40" s="8" t="s">
        <v>22</v>
      </c>
      <c r="G40" s="2"/>
      <c r="H40" s="9" t="s">
        <v>76</v>
      </c>
      <c r="I40" s="8" t="s">
        <v>22</v>
      </c>
    </row>
    <row r="41" spans="1:11" ht="16.149999999999999" customHeight="1" x14ac:dyDescent="0.2">
      <c r="C41" s="2" t="s">
        <v>68</v>
      </c>
      <c r="D41" s="2">
        <v>0</v>
      </c>
      <c r="E41" s="5">
        <v>3146</v>
      </c>
      <c r="F41" s="2">
        <f t="shared" ref="F41:F45" si="8">+D41*E41</f>
        <v>0</v>
      </c>
      <c r="G41" s="2"/>
      <c r="H41" s="12">
        <f t="shared" ref="H41:H45" si="9">+E41*0.2</f>
        <v>629.20000000000005</v>
      </c>
      <c r="I41" s="2">
        <f t="shared" ref="I41:I45" si="10">+D41*H41</f>
        <v>0</v>
      </c>
      <c r="K41" s="17" t="s">
        <v>85</v>
      </c>
    </row>
    <row r="42" spans="1:11" ht="16.149999999999999" customHeight="1" x14ac:dyDescent="0.2">
      <c r="C42" s="2" t="s">
        <v>69</v>
      </c>
      <c r="D42" s="2">
        <v>0</v>
      </c>
      <c r="E42" s="5">
        <v>2031</v>
      </c>
      <c r="F42" s="2">
        <f t="shared" si="8"/>
        <v>0</v>
      </c>
      <c r="G42" s="2"/>
      <c r="H42" s="12">
        <f t="shared" si="9"/>
        <v>406.20000000000005</v>
      </c>
      <c r="I42" s="2">
        <f t="shared" si="10"/>
        <v>0</v>
      </c>
      <c r="K42" s="17" t="s">
        <v>85</v>
      </c>
    </row>
    <row r="43" spans="1:11" ht="16.149999999999999" customHeight="1" x14ac:dyDescent="0.2">
      <c r="C43" s="2" t="s">
        <v>12</v>
      </c>
      <c r="D43" s="2">
        <v>0</v>
      </c>
      <c r="E43" s="5">
        <v>1024</v>
      </c>
      <c r="F43" s="2">
        <f t="shared" si="8"/>
        <v>0</v>
      </c>
      <c r="G43" s="2"/>
      <c r="H43" s="12">
        <f t="shared" si="9"/>
        <v>204.8</v>
      </c>
      <c r="I43" s="2">
        <f t="shared" si="10"/>
        <v>0</v>
      </c>
      <c r="K43" s="1" t="s">
        <v>79</v>
      </c>
    </row>
    <row r="44" spans="1:11" ht="16.149999999999999" customHeight="1" x14ac:dyDescent="0.2">
      <c r="C44" s="2" t="s">
        <v>13</v>
      </c>
      <c r="D44" s="2">
        <v>0</v>
      </c>
      <c r="E44" s="5">
        <v>515</v>
      </c>
      <c r="F44" s="2">
        <f t="shared" si="8"/>
        <v>0</v>
      </c>
      <c r="G44" s="2"/>
      <c r="H44" s="12">
        <f t="shared" si="9"/>
        <v>103</v>
      </c>
      <c r="I44" s="2">
        <f t="shared" si="10"/>
        <v>0</v>
      </c>
      <c r="K44" s="1" t="s">
        <v>80</v>
      </c>
    </row>
    <row r="45" spans="1:11" ht="16.149999999999999" customHeight="1" x14ac:dyDescent="0.2">
      <c r="C45" s="2" t="s">
        <v>14</v>
      </c>
      <c r="D45" s="2">
        <v>0</v>
      </c>
      <c r="E45" s="5">
        <v>202</v>
      </c>
      <c r="F45" s="2">
        <f t="shared" si="8"/>
        <v>0</v>
      </c>
      <c r="G45" s="2"/>
      <c r="H45" s="12">
        <f t="shared" si="9"/>
        <v>40.400000000000006</v>
      </c>
      <c r="I45" s="2">
        <f t="shared" si="10"/>
        <v>0</v>
      </c>
    </row>
    <row r="46" spans="1:11" ht="16.149999999999999" customHeight="1" x14ac:dyDescent="0.2">
      <c r="A46" s="14" t="s">
        <v>22</v>
      </c>
      <c r="B46" s="14"/>
      <c r="C46" s="14"/>
      <c r="D46" s="14"/>
      <c r="E46" s="14"/>
      <c r="F46" s="14">
        <f>SUM(F41:F45)</f>
        <v>0</v>
      </c>
      <c r="G46" s="14"/>
      <c r="H46" s="18"/>
      <c r="I46" s="14">
        <f>SUM(I41:I45)</f>
        <v>0</v>
      </c>
    </row>
    <row r="47" spans="1:11" ht="16.149999999999999" customHeight="1" x14ac:dyDescent="0.2">
      <c r="A47" s="14"/>
      <c r="B47" s="14"/>
      <c r="C47" s="14"/>
      <c r="D47" s="14"/>
      <c r="E47" s="14"/>
      <c r="F47" s="14"/>
      <c r="G47" s="14"/>
      <c r="H47" s="18"/>
      <c r="I47" s="14"/>
    </row>
    <row r="48" spans="1:11" ht="16.149999999999999" customHeight="1" x14ac:dyDescent="0.2">
      <c r="C48" s="6" t="s">
        <v>59</v>
      </c>
      <c r="D48" s="7" t="s">
        <v>75</v>
      </c>
      <c r="E48" s="7" t="s">
        <v>74</v>
      </c>
      <c r="F48" s="8" t="s">
        <v>22</v>
      </c>
      <c r="G48" s="2"/>
      <c r="H48" s="9" t="s">
        <v>76</v>
      </c>
      <c r="I48" s="8" t="s">
        <v>22</v>
      </c>
    </row>
    <row r="49" spans="1:754" ht="16.149999999999999" customHeight="1" x14ac:dyDescent="0.2">
      <c r="A49" s="11" t="s">
        <v>2</v>
      </c>
      <c r="B49" s="2" t="s">
        <v>3</v>
      </c>
      <c r="C49" s="2" t="s">
        <v>24</v>
      </c>
      <c r="D49" s="2">
        <v>0</v>
      </c>
      <c r="E49" s="5">
        <v>10042</v>
      </c>
      <c r="F49" s="2">
        <f t="shared" ref="F49:F56" si="11">+D49*E49</f>
        <v>0</v>
      </c>
      <c r="G49" s="2"/>
      <c r="H49" s="12">
        <f t="shared" ref="H49:H56" si="12">+E49*0.2</f>
        <v>2008.4</v>
      </c>
      <c r="I49" s="2">
        <f t="shared" ref="I49:I56" si="13">+D49*H49</f>
        <v>0</v>
      </c>
    </row>
    <row r="50" spans="1:754" ht="16.149999999999999" customHeight="1" x14ac:dyDescent="0.2">
      <c r="A50" s="11" t="s">
        <v>4</v>
      </c>
      <c r="B50" s="2" t="s">
        <v>5</v>
      </c>
      <c r="C50" s="2" t="s">
        <v>24</v>
      </c>
      <c r="D50" s="2">
        <v>0</v>
      </c>
      <c r="E50" s="5">
        <v>7187</v>
      </c>
      <c r="F50" s="2">
        <f t="shared" si="11"/>
        <v>0</v>
      </c>
      <c r="G50" s="2"/>
      <c r="H50" s="12">
        <f t="shared" si="12"/>
        <v>1437.4</v>
      </c>
      <c r="I50" s="2">
        <f t="shared" si="13"/>
        <v>0</v>
      </c>
    </row>
    <row r="51" spans="1:754" ht="16.149999999999999" customHeight="1" x14ac:dyDescent="0.2">
      <c r="A51" s="11" t="s">
        <v>6</v>
      </c>
      <c r="B51" s="2" t="s">
        <v>7</v>
      </c>
      <c r="C51" s="2" t="s">
        <v>24</v>
      </c>
      <c r="D51" s="2">
        <v>0</v>
      </c>
      <c r="E51" s="5">
        <v>4848</v>
      </c>
      <c r="F51" s="2">
        <f t="shared" si="11"/>
        <v>0</v>
      </c>
      <c r="G51" s="2"/>
      <c r="H51" s="12">
        <f t="shared" si="12"/>
        <v>969.6</v>
      </c>
      <c r="I51" s="2">
        <f t="shared" si="13"/>
        <v>0</v>
      </c>
    </row>
    <row r="52" spans="1:754" ht="16.149999999999999" customHeight="1" x14ac:dyDescent="0.2">
      <c r="A52" s="11" t="s">
        <v>8</v>
      </c>
      <c r="B52" s="2" t="s">
        <v>9</v>
      </c>
      <c r="C52" s="2" t="s">
        <v>24</v>
      </c>
      <c r="D52" s="2">
        <v>0</v>
      </c>
      <c r="E52" s="5">
        <v>3066</v>
      </c>
      <c r="F52" s="2">
        <f t="shared" si="11"/>
        <v>0</v>
      </c>
      <c r="G52" s="2"/>
      <c r="H52" s="12">
        <f t="shared" si="12"/>
        <v>613.20000000000005</v>
      </c>
      <c r="I52" s="2">
        <f t="shared" si="13"/>
        <v>0</v>
      </c>
    </row>
    <row r="53" spans="1:754" ht="16.149999999999999" customHeight="1" x14ac:dyDescent="0.2">
      <c r="A53" s="11" t="s">
        <v>10</v>
      </c>
      <c r="B53" s="2" t="s">
        <v>11</v>
      </c>
      <c r="C53" s="2" t="s">
        <v>24</v>
      </c>
      <c r="D53" s="2">
        <v>0</v>
      </c>
      <c r="E53" s="5">
        <v>2063</v>
      </c>
      <c r="F53" s="2">
        <f t="shared" si="11"/>
        <v>0</v>
      </c>
      <c r="G53" s="2"/>
      <c r="H53" s="12">
        <f t="shared" si="12"/>
        <v>412.6</v>
      </c>
      <c r="I53" s="2">
        <f t="shared" si="13"/>
        <v>0</v>
      </c>
    </row>
    <row r="54" spans="1:754" ht="16.149999999999999" customHeight="1" x14ac:dyDescent="0.2">
      <c r="C54" s="2" t="s">
        <v>12</v>
      </c>
      <c r="D54" s="2">
        <v>0</v>
      </c>
      <c r="E54" s="5">
        <v>975</v>
      </c>
      <c r="F54" s="2">
        <f t="shared" si="11"/>
        <v>0</v>
      </c>
      <c r="G54" s="2"/>
      <c r="H54" s="12">
        <f t="shared" si="12"/>
        <v>195</v>
      </c>
      <c r="I54" s="2">
        <f t="shared" si="13"/>
        <v>0</v>
      </c>
      <c r="K54" s="1" t="s">
        <v>79</v>
      </c>
    </row>
    <row r="55" spans="1:754" ht="16.149999999999999" customHeight="1" x14ac:dyDescent="0.2">
      <c r="C55" s="2" t="s">
        <v>13</v>
      </c>
      <c r="D55" s="2">
        <v>0</v>
      </c>
      <c r="E55" s="5">
        <v>485</v>
      </c>
      <c r="F55" s="2">
        <f t="shared" si="11"/>
        <v>0</v>
      </c>
      <c r="G55" s="2"/>
      <c r="H55" s="12">
        <f t="shared" si="12"/>
        <v>97</v>
      </c>
      <c r="I55" s="2">
        <f t="shared" si="13"/>
        <v>0</v>
      </c>
      <c r="K55" s="1" t="s">
        <v>80</v>
      </c>
    </row>
    <row r="56" spans="1:754" ht="16.149999999999999" customHeight="1" x14ac:dyDescent="0.2">
      <c r="C56" s="2" t="s">
        <v>14</v>
      </c>
      <c r="D56" s="2">
        <v>0</v>
      </c>
      <c r="E56" s="5">
        <v>196</v>
      </c>
      <c r="F56" s="2">
        <f t="shared" si="11"/>
        <v>0</v>
      </c>
      <c r="G56" s="2"/>
      <c r="H56" s="12">
        <f t="shared" si="12"/>
        <v>39.200000000000003</v>
      </c>
      <c r="I56" s="2">
        <f t="shared" si="13"/>
        <v>0</v>
      </c>
    </row>
    <row r="57" spans="1:754" s="14" customFormat="1" ht="16.149999999999999" customHeight="1" x14ac:dyDescent="0.2">
      <c r="A57" s="14" t="s">
        <v>22</v>
      </c>
      <c r="F57" s="14">
        <f>SUM(F49:F56)</f>
        <v>0</v>
      </c>
      <c r="H57" s="18"/>
      <c r="I57" s="14">
        <f>SUM(I49:I56)</f>
        <v>0</v>
      </c>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c r="GT57" s="19"/>
      <c r="GU57" s="19"/>
      <c r="GV57" s="19"/>
      <c r="GW57" s="19"/>
      <c r="GX57" s="19"/>
      <c r="GY57" s="19"/>
      <c r="GZ57" s="19"/>
      <c r="HA57" s="19"/>
      <c r="HB57" s="19"/>
      <c r="HC57" s="19"/>
      <c r="HD57" s="19"/>
      <c r="HE57" s="19"/>
      <c r="HF57" s="19"/>
      <c r="HG57" s="19"/>
      <c r="HH57" s="19"/>
      <c r="HI57" s="19"/>
      <c r="HJ57" s="19"/>
      <c r="HK57" s="19"/>
      <c r="HL57" s="19"/>
      <c r="HM57" s="19"/>
      <c r="HN57" s="19"/>
      <c r="HO57" s="19"/>
      <c r="HP57" s="19"/>
      <c r="HQ57" s="19"/>
      <c r="HR57" s="19"/>
      <c r="HS57" s="19"/>
      <c r="HT57" s="19"/>
      <c r="HU57" s="19"/>
      <c r="HV57" s="19"/>
      <c r="HW57" s="19"/>
      <c r="HX57" s="19"/>
      <c r="HY57" s="19"/>
      <c r="HZ57" s="19"/>
      <c r="IA57" s="19"/>
      <c r="IB57" s="19"/>
      <c r="IC57" s="19"/>
      <c r="ID57" s="19"/>
      <c r="IE57" s="19"/>
      <c r="IF57" s="19"/>
      <c r="IG57" s="19"/>
      <c r="IH57" s="19"/>
      <c r="II57" s="19"/>
      <c r="IJ57" s="19"/>
      <c r="IK57" s="19"/>
      <c r="IL57" s="19"/>
      <c r="IM57" s="19"/>
      <c r="IN57" s="19"/>
      <c r="IO57" s="19"/>
      <c r="IP57" s="19"/>
      <c r="IQ57" s="19"/>
      <c r="IR57" s="19"/>
      <c r="IS57" s="19"/>
      <c r="IT57" s="19"/>
      <c r="IU57" s="19"/>
      <c r="IV57" s="19"/>
      <c r="IW57" s="19"/>
      <c r="IX57" s="19"/>
      <c r="IY57" s="19"/>
      <c r="IZ57" s="19"/>
      <c r="JA57" s="19"/>
      <c r="JB57" s="19"/>
      <c r="JC57" s="19"/>
      <c r="JD57" s="19"/>
      <c r="JE57" s="19"/>
      <c r="JF57" s="19"/>
      <c r="JG57" s="19"/>
      <c r="JH57" s="19"/>
      <c r="JI57" s="19"/>
      <c r="JJ57" s="19"/>
      <c r="JK57" s="19"/>
      <c r="JL57" s="19"/>
      <c r="JM57" s="19"/>
      <c r="JN57" s="19"/>
      <c r="JO57" s="19"/>
      <c r="JP57" s="19"/>
      <c r="JQ57" s="19"/>
      <c r="JR57" s="19"/>
      <c r="JS57" s="19"/>
      <c r="JT57" s="19"/>
      <c r="JU57" s="19"/>
      <c r="JV57" s="19"/>
      <c r="JW57" s="19"/>
      <c r="JX57" s="19"/>
      <c r="JY57" s="19"/>
      <c r="JZ57" s="19"/>
      <c r="KA57" s="19"/>
      <c r="KB57" s="19"/>
      <c r="KC57" s="19"/>
      <c r="KD57" s="19"/>
      <c r="KE57" s="19"/>
      <c r="KF57" s="19"/>
      <c r="KG57" s="19"/>
      <c r="KH57" s="19"/>
      <c r="KI57" s="19"/>
      <c r="KJ57" s="19"/>
      <c r="KK57" s="19"/>
      <c r="KL57" s="19"/>
      <c r="KM57" s="19"/>
      <c r="KN57" s="19"/>
      <c r="KO57" s="19"/>
      <c r="KP57" s="19"/>
      <c r="KQ57" s="19"/>
      <c r="KR57" s="19"/>
      <c r="KS57" s="19"/>
      <c r="KT57" s="19"/>
      <c r="KU57" s="19"/>
      <c r="KV57" s="19"/>
      <c r="KW57" s="19"/>
      <c r="KX57" s="19"/>
      <c r="KY57" s="19"/>
      <c r="KZ57" s="19"/>
      <c r="LA57" s="19"/>
      <c r="LB57" s="19"/>
      <c r="LC57" s="19"/>
      <c r="LD57" s="19"/>
      <c r="LE57" s="19"/>
      <c r="LF57" s="19"/>
      <c r="LG57" s="19"/>
      <c r="LH57" s="19"/>
      <c r="LI57" s="19"/>
      <c r="LJ57" s="19"/>
      <c r="LK57" s="19"/>
      <c r="LL57" s="19"/>
      <c r="LM57" s="19"/>
      <c r="LN57" s="19"/>
      <c r="LO57" s="19"/>
      <c r="LP57" s="19"/>
      <c r="LQ57" s="19"/>
      <c r="LR57" s="19"/>
      <c r="LS57" s="19"/>
      <c r="LT57" s="19"/>
      <c r="LU57" s="19"/>
      <c r="LV57" s="19"/>
      <c r="LW57" s="19"/>
      <c r="LX57" s="19"/>
      <c r="LY57" s="19"/>
      <c r="LZ57" s="19"/>
      <c r="MA57" s="19"/>
      <c r="MB57" s="19"/>
      <c r="MC57" s="19"/>
      <c r="MD57" s="19"/>
      <c r="ME57" s="19"/>
      <c r="MF57" s="19"/>
      <c r="MG57" s="19"/>
      <c r="MH57" s="19"/>
      <c r="MI57" s="19"/>
      <c r="MJ57" s="19"/>
      <c r="MK57" s="19"/>
      <c r="ML57" s="19"/>
      <c r="MM57" s="19"/>
      <c r="MN57" s="19"/>
      <c r="MO57" s="19"/>
      <c r="MP57" s="19"/>
      <c r="MQ57" s="19"/>
      <c r="MR57" s="19"/>
      <c r="MS57" s="19"/>
      <c r="MT57" s="19"/>
      <c r="MU57" s="19"/>
      <c r="MV57" s="19"/>
      <c r="MW57" s="19"/>
      <c r="MX57" s="19"/>
      <c r="MY57" s="19"/>
      <c r="MZ57" s="19"/>
      <c r="NA57" s="19"/>
      <c r="NB57" s="19"/>
      <c r="NC57" s="19"/>
      <c r="ND57" s="19"/>
      <c r="NE57" s="19"/>
      <c r="NF57" s="19"/>
      <c r="NG57" s="19"/>
      <c r="NH57" s="19"/>
      <c r="NI57" s="19"/>
      <c r="NJ57" s="19"/>
      <c r="NK57" s="19"/>
      <c r="NL57" s="19"/>
      <c r="NM57" s="19"/>
      <c r="NN57" s="19"/>
      <c r="NO57" s="19"/>
      <c r="NP57" s="19"/>
      <c r="NQ57" s="19"/>
      <c r="NR57" s="19"/>
      <c r="NS57" s="19"/>
      <c r="NT57" s="19"/>
      <c r="NU57" s="19"/>
      <c r="NV57" s="19"/>
      <c r="NW57" s="19"/>
      <c r="NX57" s="19"/>
      <c r="NY57" s="19"/>
      <c r="NZ57" s="19"/>
      <c r="OA57" s="19"/>
      <c r="OB57" s="19"/>
      <c r="OC57" s="19"/>
      <c r="OD57" s="19"/>
      <c r="OE57" s="19"/>
      <c r="OF57" s="19"/>
      <c r="OG57" s="19"/>
      <c r="OH57" s="19"/>
      <c r="OI57" s="19"/>
      <c r="OJ57" s="19"/>
      <c r="OK57" s="19"/>
      <c r="OL57" s="19"/>
      <c r="OM57" s="19"/>
      <c r="ON57" s="19"/>
      <c r="OO57" s="19"/>
      <c r="OP57" s="19"/>
      <c r="OQ57" s="19"/>
      <c r="OR57" s="19"/>
      <c r="OS57" s="19"/>
      <c r="OT57" s="19"/>
      <c r="OU57" s="19"/>
      <c r="OV57" s="19"/>
      <c r="OW57" s="19"/>
      <c r="OX57" s="19"/>
      <c r="OY57" s="19"/>
      <c r="OZ57" s="19"/>
      <c r="PA57" s="19"/>
      <c r="PB57" s="19"/>
      <c r="PC57" s="19"/>
      <c r="PD57" s="19"/>
      <c r="PE57" s="19"/>
      <c r="PF57" s="19"/>
      <c r="PG57" s="19"/>
      <c r="PH57" s="19"/>
      <c r="PI57" s="19"/>
      <c r="PJ57" s="19"/>
      <c r="PK57" s="19"/>
      <c r="PL57" s="19"/>
      <c r="PM57" s="19"/>
      <c r="PN57" s="19"/>
      <c r="PO57" s="19"/>
      <c r="PP57" s="19"/>
      <c r="PQ57" s="19"/>
      <c r="PR57" s="19"/>
      <c r="PS57" s="19"/>
      <c r="PT57" s="19"/>
      <c r="PU57" s="19"/>
      <c r="PV57" s="19"/>
      <c r="PW57" s="19"/>
      <c r="PX57" s="19"/>
      <c r="PY57" s="19"/>
      <c r="PZ57" s="19"/>
      <c r="QA57" s="19"/>
      <c r="QB57" s="19"/>
      <c r="QC57" s="19"/>
      <c r="QD57" s="19"/>
      <c r="QE57" s="19"/>
      <c r="QF57" s="19"/>
      <c r="QG57" s="19"/>
      <c r="QH57" s="19"/>
      <c r="QI57" s="19"/>
      <c r="QJ57" s="19"/>
      <c r="QK57" s="19"/>
      <c r="QL57" s="19"/>
      <c r="QM57" s="19"/>
      <c r="QN57" s="19"/>
      <c r="QO57" s="19"/>
      <c r="QP57" s="19"/>
      <c r="QQ57" s="19"/>
      <c r="QR57" s="19"/>
      <c r="QS57" s="19"/>
      <c r="QT57" s="19"/>
      <c r="QU57" s="19"/>
      <c r="QV57" s="19"/>
      <c r="QW57" s="19"/>
      <c r="QX57" s="19"/>
      <c r="QY57" s="19"/>
      <c r="QZ57" s="19"/>
      <c r="RA57" s="19"/>
      <c r="RB57" s="19"/>
      <c r="RC57" s="19"/>
      <c r="RD57" s="19"/>
      <c r="RE57" s="19"/>
      <c r="RF57" s="19"/>
      <c r="RG57" s="19"/>
      <c r="RH57" s="19"/>
      <c r="RI57" s="19"/>
      <c r="RJ57" s="19"/>
      <c r="RK57" s="19"/>
      <c r="RL57" s="19"/>
      <c r="RM57" s="19"/>
      <c r="RN57" s="19"/>
      <c r="RO57" s="19"/>
      <c r="RP57" s="19"/>
      <c r="RQ57" s="19"/>
      <c r="RR57" s="19"/>
      <c r="RS57" s="19"/>
      <c r="RT57" s="19"/>
      <c r="RU57" s="19"/>
      <c r="RV57" s="19"/>
      <c r="RW57" s="19"/>
      <c r="RX57" s="19"/>
      <c r="RY57" s="19"/>
      <c r="RZ57" s="19"/>
      <c r="SA57" s="19"/>
      <c r="SB57" s="19"/>
      <c r="SC57" s="19"/>
      <c r="SD57" s="19"/>
      <c r="SE57" s="19"/>
      <c r="SF57" s="19"/>
      <c r="SG57" s="19"/>
      <c r="SH57" s="19"/>
      <c r="SI57" s="19"/>
      <c r="SJ57" s="19"/>
      <c r="SK57" s="19"/>
      <c r="SL57" s="19"/>
      <c r="SM57" s="19"/>
      <c r="SN57" s="19"/>
      <c r="SO57" s="19"/>
      <c r="SP57" s="19"/>
      <c r="SQ57" s="19"/>
      <c r="SR57" s="19"/>
      <c r="SS57" s="19"/>
      <c r="ST57" s="19"/>
      <c r="SU57" s="19"/>
      <c r="SV57" s="19"/>
      <c r="SW57" s="19"/>
      <c r="SX57" s="19"/>
      <c r="SY57" s="19"/>
      <c r="SZ57" s="19"/>
      <c r="TA57" s="19"/>
      <c r="TB57" s="19"/>
      <c r="TC57" s="19"/>
      <c r="TD57" s="19"/>
      <c r="TE57" s="19"/>
      <c r="TF57" s="19"/>
      <c r="TG57" s="19"/>
      <c r="TH57" s="19"/>
      <c r="TI57" s="19"/>
      <c r="TJ57" s="19"/>
      <c r="TK57" s="19"/>
      <c r="TL57" s="19"/>
      <c r="TM57" s="19"/>
      <c r="TN57" s="19"/>
      <c r="TO57" s="19"/>
      <c r="TP57" s="19"/>
      <c r="TQ57" s="19"/>
      <c r="TR57" s="19"/>
      <c r="TS57" s="19"/>
      <c r="TT57" s="19"/>
      <c r="TU57" s="19"/>
      <c r="TV57" s="19"/>
      <c r="TW57" s="19"/>
      <c r="TX57" s="19"/>
      <c r="TY57" s="19"/>
      <c r="TZ57" s="19"/>
      <c r="UA57" s="19"/>
      <c r="UB57" s="19"/>
      <c r="UC57" s="19"/>
      <c r="UD57" s="19"/>
      <c r="UE57" s="19"/>
      <c r="UF57" s="19"/>
      <c r="UG57" s="19"/>
      <c r="UH57" s="19"/>
      <c r="UI57" s="19"/>
      <c r="UJ57" s="19"/>
      <c r="UK57" s="19"/>
      <c r="UL57" s="19"/>
      <c r="UM57" s="19"/>
      <c r="UN57" s="19"/>
      <c r="UO57" s="19"/>
      <c r="UP57" s="19"/>
      <c r="UQ57" s="19"/>
      <c r="UR57" s="19"/>
      <c r="US57" s="19"/>
      <c r="UT57" s="19"/>
      <c r="UU57" s="19"/>
      <c r="UV57" s="19"/>
      <c r="UW57" s="19"/>
      <c r="UX57" s="19"/>
      <c r="UY57" s="19"/>
      <c r="UZ57" s="19"/>
      <c r="VA57" s="19"/>
      <c r="VB57" s="19"/>
      <c r="VC57" s="19"/>
      <c r="VD57" s="19"/>
      <c r="VE57" s="19"/>
      <c r="VF57" s="19"/>
      <c r="VG57" s="19"/>
      <c r="VH57" s="19"/>
      <c r="VI57" s="19"/>
      <c r="VJ57" s="19"/>
      <c r="VK57" s="19"/>
      <c r="VL57" s="19"/>
      <c r="VM57" s="19"/>
      <c r="VN57" s="19"/>
      <c r="VO57" s="19"/>
      <c r="VP57" s="19"/>
      <c r="VQ57" s="19"/>
      <c r="VR57" s="19"/>
      <c r="VS57" s="19"/>
      <c r="VT57" s="19"/>
      <c r="VU57" s="19"/>
      <c r="VV57" s="19"/>
      <c r="VW57" s="19"/>
      <c r="VX57" s="19"/>
      <c r="VY57" s="19"/>
      <c r="VZ57" s="19"/>
      <c r="WA57" s="19"/>
      <c r="WB57" s="19"/>
      <c r="WC57" s="19"/>
      <c r="WD57" s="19"/>
      <c r="WE57" s="19"/>
      <c r="WF57" s="19"/>
      <c r="WG57" s="19"/>
      <c r="WH57" s="19"/>
      <c r="WI57" s="19"/>
      <c r="WJ57" s="19"/>
      <c r="WK57" s="19"/>
      <c r="WL57" s="19"/>
      <c r="WM57" s="19"/>
      <c r="WN57" s="19"/>
      <c r="WO57" s="19"/>
      <c r="WP57" s="19"/>
      <c r="WQ57" s="19"/>
      <c r="WR57" s="19"/>
      <c r="WS57" s="19"/>
      <c r="WT57" s="19"/>
      <c r="WU57" s="19"/>
      <c r="WV57" s="19"/>
      <c r="WW57" s="19"/>
      <c r="WX57" s="19"/>
      <c r="WY57" s="19"/>
      <c r="WZ57" s="19"/>
      <c r="XA57" s="19"/>
      <c r="XB57" s="19"/>
      <c r="XC57" s="19"/>
      <c r="XD57" s="19"/>
      <c r="XE57" s="19"/>
      <c r="XF57" s="19"/>
      <c r="XG57" s="19"/>
      <c r="XH57" s="19"/>
      <c r="XI57" s="19"/>
      <c r="XJ57" s="19"/>
      <c r="XK57" s="19"/>
      <c r="XL57" s="19"/>
      <c r="XM57" s="19"/>
      <c r="XN57" s="19"/>
      <c r="XO57" s="19"/>
      <c r="XP57" s="19"/>
      <c r="XQ57" s="19"/>
      <c r="XR57" s="19"/>
      <c r="XS57" s="19"/>
      <c r="XT57" s="19"/>
      <c r="XU57" s="19"/>
      <c r="XV57" s="19"/>
      <c r="XW57" s="19"/>
      <c r="XX57" s="19"/>
      <c r="XY57" s="19"/>
      <c r="XZ57" s="19"/>
      <c r="YA57" s="19"/>
      <c r="YB57" s="19"/>
      <c r="YC57" s="19"/>
      <c r="YD57" s="19"/>
      <c r="YE57" s="19"/>
      <c r="YF57" s="19"/>
      <c r="YG57" s="19"/>
      <c r="YH57" s="19"/>
      <c r="YI57" s="19"/>
      <c r="YJ57" s="19"/>
      <c r="YK57" s="19"/>
      <c r="YL57" s="19"/>
      <c r="YM57" s="19"/>
      <c r="YN57" s="19"/>
      <c r="YO57" s="19"/>
      <c r="YP57" s="19"/>
      <c r="YQ57" s="19"/>
      <c r="YR57" s="19"/>
      <c r="YS57" s="19"/>
      <c r="YT57" s="19"/>
      <c r="YU57" s="19"/>
      <c r="YV57" s="19"/>
      <c r="YW57" s="19"/>
      <c r="YX57" s="19"/>
      <c r="YY57" s="19"/>
      <c r="YZ57" s="19"/>
      <c r="ZA57" s="19"/>
      <c r="ZB57" s="19"/>
      <c r="ZC57" s="19"/>
      <c r="ZD57" s="19"/>
      <c r="ZE57" s="19"/>
      <c r="ZF57" s="19"/>
      <c r="ZG57" s="19"/>
      <c r="ZH57" s="19"/>
      <c r="ZI57" s="19"/>
      <c r="ZJ57" s="19"/>
      <c r="ZK57" s="19"/>
      <c r="ZL57" s="19"/>
      <c r="ZM57" s="19"/>
      <c r="ZN57" s="19"/>
      <c r="ZO57" s="19"/>
      <c r="ZP57" s="19"/>
      <c r="ZQ57" s="19"/>
      <c r="ZR57" s="19"/>
      <c r="ZS57" s="19"/>
      <c r="ZT57" s="19"/>
      <c r="ZU57" s="19"/>
      <c r="ZV57" s="19"/>
      <c r="ZW57" s="19"/>
      <c r="ZX57" s="19"/>
      <c r="ZY57" s="19"/>
      <c r="ZZ57" s="19"/>
      <c r="AAA57" s="19"/>
      <c r="AAB57" s="19"/>
      <c r="AAC57" s="19"/>
      <c r="AAD57" s="19"/>
      <c r="AAE57" s="19"/>
      <c r="AAF57" s="19"/>
      <c r="AAG57" s="19"/>
      <c r="AAH57" s="19"/>
      <c r="AAI57" s="19"/>
      <c r="AAJ57" s="19"/>
      <c r="AAK57" s="19"/>
      <c r="AAL57" s="19"/>
      <c r="AAM57" s="19"/>
      <c r="AAN57" s="19"/>
      <c r="AAO57" s="19"/>
      <c r="AAP57" s="19"/>
      <c r="AAQ57" s="19"/>
      <c r="AAR57" s="19"/>
      <c r="AAS57" s="19"/>
      <c r="AAT57" s="19"/>
      <c r="AAU57" s="19"/>
      <c r="AAV57" s="19"/>
      <c r="AAW57" s="19"/>
      <c r="AAX57" s="19"/>
      <c r="AAY57" s="19"/>
      <c r="AAZ57" s="19"/>
      <c r="ABA57" s="19"/>
      <c r="ABB57" s="19"/>
      <c r="ABC57" s="19"/>
      <c r="ABD57" s="19"/>
      <c r="ABE57" s="19"/>
      <c r="ABF57" s="19"/>
      <c r="ABG57" s="19"/>
      <c r="ABH57" s="19"/>
      <c r="ABI57" s="19"/>
      <c r="ABJ57" s="19"/>
      <c r="ABK57" s="19"/>
      <c r="ABL57" s="19"/>
      <c r="ABM57" s="19"/>
      <c r="ABN57" s="19"/>
      <c r="ABO57" s="19"/>
      <c r="ABP57" s="19"/>
      <c r="ABQ57" s="19"/>
      <c r="ABR57" s="19"/>
      <c r="ABS57" s="19"/>
      <c r="ABT57" s="19"/>
      <c r="ABU57" s="19"/>
      <c r="ABV57" s="19"/>
      <c r="ABW57" s="19"/>
      <c r="ABX57" s="19"/>
      <c r="ABY57" s="19"/>
      <c r="ABZ57" s="19"/>
    </row>
    <row r="58" spans="1:754" ht="16.149999999999999" customHeight="1" x14ac:dyDescent="0.2">
      <c r="E58" s="2"/>
      <c r="F58" s="2"/>
      <c r="G58" s="2"/>
      <c r="H58" s="12"/>
      <c r="I58" s="2"/>
    </row>
    <row r="59" spans="1:754" ht="16.149999999999999" customHeight="1" x14ac:dyDescent="0.2">
      <c r="C59" s="2" t="s">
        <v>31</v>
      </c>
      <c r="D59" s="2">
        <v>0</v>
      </c>
      <c r="E59" s="16">
        <v>8.5999999999999993E-2</v>
      </c>
      <c r="F59" s="2">
        <f t="shared" ref="F59:F60" si="14">+D59*E59</f>
        <v>0</v>
      </c>
      <c r="G59" s="2"/>
      <c r="H59" s="12"/>
      <c r="I59" s="2"/>
      <c r="K59" s="1" t="s">
        <v>166</v>
      </c>
    </row>
    <row r="60" spans="1:754" ht="16.149999999999999" customHeight="1" x14ac:dyDescent="0.2">
      <c r="C60" s="2" t="s">
        <v>36</v>
      </c>
      <c r="D60" s="2">
        <v>0</v>
      </c>
      <c r="E60" s="16">
        <v>4.4999999999999998E-2</v>
      </c>
      <c r="F60" s="2">
        <f t="shared" si="14"/>
        <v>0</v>
      </c>
      <c r="G60" s="2"/>
      <c r="H60" s="12"/>
      <c r="I60" s="2"/>
      <c r="K60" s="1" t="s">
        <v>167</v>
      </c>
    </row>
    <row r="61" spans="1:754" ht="16.149999999999999" customHeight="1" x14ac:dyDescent="0.2">
      <c r="E61" s="2"/>
      <c r="F61" s="2"/>
      <c r="G61" s="2"/>
      <c r="H61" s="12"/>
      <c r="I61" s="2"/>
    </row>
    <row r="62" spans="1:754" s="14" customFormat="1" ht="16.149999999999999" customHeight="1" x14ac:dyDescent="0.2">
      <c r="A62" s="2"/>
      <c r="B62" s="2"/>
      <c r="C62" s="6" t="s">
        <v>60</v>
      </c>
      <c r="D62" s="7" t="s">
        <v>75</v>
      </c>
      <c r="E62" s="7" t="s">
        <v>74</v>
      </c>
      <c r="F62" s="8" t="s">
        <v>22</v>
      </c>
      <c r="G62" s="2"/>
      <c r="H62" s="9" t="s">
        <v>76</v>
      </c>
      <c r="I62" s="8" t="s">
        <v>22</v>
      </c>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c r="HJ62" s="19"/>
      <c r="HK62" s="19"/>
      <c r="HL62" s="19"/>
      <c r="HM62" s="19"/>
      <c r="HN62" s="19"/>
      <c r="HO62" s="19"/>
      <c r="HP62" s="19"/>
      <c r="HQ62" s="19"/>
      <c r="HR62" s="19"/>
      <c r="HS62" s="19"/>
      <c r="HT62" s="19"/>
      <c r="HU62" s="19"/>
      <c r="HV62" s="19"/>
      <c r="HW62" s="19"/>
      <c r="HX62" s="19"/>
      <c r="HY62" s="19"/>
      <c r="HZ62" s="19"/>
      <c r="IA62" s="19"/>
      <c r="IB62" s="19"/>
      <c r="IC62" s="19"/>
      <c r="ID62" s="19"/>
      <c r="IE62" s="19"/>
      <c r="IF62" s="19"/>
      <c r="IG62" s="19"/>
      <c r="IH62" s="19"/>
      <c r="II62" s="19"/>
      <c r="IJ62" s="19"/>
      <c r="IK62" s="19"/>
      <c r="IL62" s="19"/>
      <c r="IM62" s="19"/>
      <c r="IN62" s="19"/>
      <c r="IO62" s="19"/>
      <c r="IP62" s="19"/>
      <c r="IQ62" s="19"/>
      <c r="IR62" s="19"/>
      <c r="IS62" s="19"/>
      <c r="IT62" s="19"/>
      <c r="IU62" s="19"/>
      <c r="IV62" s="19"/>
      <c r="IW62" s="19"/>
      <c r="IX62" s="19"/>
      <c r="IY62" s="19"/>
      <c r="IZ62" s="19"/>
      <c r="JA62" s="19"/>
      <c r="JB62" s="19"/>
      <c r="JC62" s="19"/>
      <c r="JD62" s="19"/>
      <c r="JE62" s="19"/>
      <c r="JF62" s="19"/>
      <c r="JG62" s="19"/>
      <c r="JH62" s="19"/>
      <c r="JI62" s="19"/>
      <c r="JJ62" s="19"/>
      <c r="JK62" s="19"/>
      <c r="JL62" s="19"/>
      <c r="JM62" s="19"/>
      <c r="JN62" s="19"/>
      <c r="JO62" s="19"/>
      <c r="JP62" s="19"/>
      <c r="JQ62" s="19"/>
      <c r="JR62" s="19"/>
      <c r="JS62" s="19"/>
      <c r="JT62" s="19"/>
      <c r="JU62" s="19"/>
      <c r="JV62" s="19"/>
      <c r="JW62" s="19"/>
      <c r="JX62" s="19"/>
      <c r="JY62" s="19"/>
      <c r="JZ62" s="19"/>
      <c r="KA62" s="19"/>
      <c r="KB62" s="19"/>
      <c r="KC62" s="19"/>
      <c r="KD62" s="19"/>
      <c r="KE62" s="19"/>
      <c r="KF62" s="19"/>
      <c r="KG62" s="19"/>
      <c r="KH62" s="19"/>
      <c r="KI62" s="19"/>
      <c r="KJ62" s="19"/>
      <c r="KK62" s="19"/>
      <c r="KL62" s="19"/>
      <c r="KM62" s="19"/>
      <c r="KN62" s="19"/>
      <c r="KO62" s="19"/>
      <c r="KP62" s="19"/>
      <c r="KQ62" s="19"/>
      <c r="KR62" s="19"/>
      <c r="KS62" s="19"/>
      <c r="KT62" s="19"/>
      <c r="KU62" s="19"/>
      <c r="KV62" s="19"/>
      <c r="KW62" s="19"/>
      <c r="KX62" s="19"/>
      <c r="KY62" s="19"/>
      <c r="KZ62" s="19"/>
      <c r="LA62" s="19"/>
      <c r="LB62" s="19"/>
      <c r="LC62" s="19"/>
      <c r="LD62" s="19"/>
      <c r="LE62" s="19"/>
      <c r="LF62" s="19"/>
      <c r="LG62" s="19"/>
      <c r="LH62" s="19"/>
      <c r="LI62" s="19"/>
      <c r="LJ62" s="19"/>
      <c r="LK62" s="19"/>
      <c r="LL62" s="19"/>
      <c r="LM62" s="19"/>
      <c r="LN62" s="19"/>
      <c r="LO62" s="19"/>
      <c r="LP62" s="19"/>
      <c r="LQ62" s="19"/>
      <c r="LR62" s="19"/>
      <c r="LS62" s="19"/>
      <c r="LT62" s="19"/>
      <c r="LU62" s="19"/>
      <c r="LV62" s="19"/>
      <c r="LW62" s="19"/>
      <c r="LX62" s="19"/>
      <c r="LY62" s="19"/>
      <c r="LZ62" s="19"/>
      <c r="MA62" s="19"/>
      <c r="MB62" s="19"/>
      <c r="MC62" s="19"/>
      <c r="MD62" s="19"/>
      <c r="ME62" s="19"/>
      <c r="MF62" s="19"/>
      <c r="MG62" s="19"/>
      <c r="MH62" s="19"/>
      <c r="MI62" s="19"/>
      <c r="MJ62" s="19"/>
      <c r="MK62" s="19"/>
      <c r="ML62" s="19"/>
      <c r="MM62" s="19"/>
      <c r="MN62" s="19"/>
      <c r="MO62" s="19"/>
      <c r="MP62" s="19"/>
      <c r="MQ62" s="19"/>
      <c r="MR62" s="19"/>
      <c r="MS62" s="19"/>
      <c r="MT62" s="19"/>
      <c r="MU62" s="19"/>
      <c r="MV62" s="19"/>
      <c r="MW62" s="19"/>
      <c r="MX62" s="19"/>
      <c r="MY62" s="19"/>
      <c r="MZ62" s="19"/>
      <c r="NA62" s="19"/>
      <c r="NB62" s="19"/>
      <c r="NC62" s="19"/>
      <c r="ND62" s="19"/>
      <c r="NE62" s="19"/>
      <c r="NF62" s="19"/>
      <c r="NG62" s="19"/>
      <c r="NH62" s="19"/>
      <c r="NI62" s="19"/>
      <c r="NJ62" s="19"/>
      <c r="NK62" s="19"/>
      <c r="NL62" s="19"/>
      <c r="NM62" s="19"/>
      <c r="NN62" s="19"/>
      <c r="NO62" s="19"/>
      <c r="NP62" s="19"/>
      <c r="NQ62" s="19"/>
      <c r="NR62" s="19"/>
      <c r="NS62" s="19"/>
      <c r="NT62" s="19"/>
      <c r="NU62" s="19"/>
      <c r="NV62" s="19"/>
      <c r="NW62" s="19"/>
      <c r="NX62" s="19"/>
      <c r="NY62" s="19"/>
      <c r="NZ62" s="19"/>
      <c r="OA62" s="19"/>
      <c r="OB62" s="19"/>
      <c r="OC62" s="19"/>
      <c r="OD62" s="19"/>
      <c r="OE62" s="19"/>
      <c r="OF62" s="19"/>
      <c r="OG62" s="19"/>
      <c r="OH62" s="19"/>
      <c r="OI62" s="19"/>
      <c r="OJ62" s="19"/>
      <c r="OK62" s="19"/>
      <c r="OL62" s="19"/>
      <c r="OM62" s="19"/>
      <c r="ON62" s="19"/>
      <c r="OO62" s="19"/>
      <c r="OP62" s="19"/>
      <c r="OQ62" s="19"/>
      <c r="OR62" s="19"/>
      <c r="OS62" s="19"/>
      <c r="OT62" s="19"/>
      <c r="OU62" s="19"/>
      <c r="OV62" s="19"/>
      <c r="OW62" s="19"/>
      <c r="OX62" s="19"/>
      <c r="OY62" s="19"/>
      <c r="OZ62" s="19"/>
      <c r="PA62" s="19"/>
      <c r="PB62" s="19"/>
      <c r="PC62" s="19"/>
      <c r="PD62" s="19"/>
      <c r="PE62" s="19"/>
      <c r="PF62" s="19"/>
      <c r="PG62" s="19"/>
      <c r="PH62" s="19"/>
      <c r="PI62" s="19"/>
      <c r="PJ62" s="19"/>
      <c r="PK62" s="19"/>
      <c r="PL62" s="19"/>
      <c r="PM62" s="19"/>
      <c r="PN62" s="19"/>
      <c r="PO62" s="19"/>
      <c r="PP62" s="19"/>
      <c r="PQ62" s="19"/>
      <c r="PR62" s="19"/>
      <c r="PS62" s="19"/>
      <c r="PT62" s="19"/>
      <c r="PU62" s="19"/>
      <c r="PV62" s="19"/>
      <c r="PW62" s="19"/>
      <c r="PX62" s="19"/>
      <c r="PY62" s="19"/>
      <c r="PZ62" s="19"/>
      <c r="QA62" s="19"/>
      <c r="QB62" s="19"/>
      <c r="QC62" s="19"/>
      <c r="QD62" s="19"/>
      <c r="QE62" s="19"/>
      <c r="QF62" s="19"/>
      <c r="QG62" s="19"/>
      <c r="QH62" s="19"/>
      <c r="QI62" s="19"/>
      <c r="QJ62" s="19"/>
      <c r="QK62" s="19"/>
      <c r="QL62" s="19"/>
      <c r="QM62" s="19"/>
      <c r="QN62" s="19"/>
      <c r="QO62" s="19"/>
      <c r="QP62" s="19"/>
      <c r="QQ62" s="19"/>
      <c r="QR62" s="19"/>
      <c r="QS62" s="19"/>
      <c r="QT62" s="19"/>
      <c r="QU62" s="19"/>
      <c r="QV62" s="19"/>
      <c r="QW62" s="19"/>
      <c r="QX62" s="19"/>
      <c r="QY62" s="19"/>
      <c r="QZ62" s="19"/>
      <c r="RA62" s="19"/>
      <c r="RB62" s="19"/>
      <c r="RC62" s="19"/>
      <c r="RD62" s="19"/>
      <c r="RE62" s="19"/>
      <c r="RF62" s="19"/>
      <c r="RG62" s="19"/>
      <c r="RH62" s="19"/>
      <c r="RI62" s="19"/>
      <c r="RJ62" s="19"/>
      <c r="RK62" s="19"/>
      <c r="RL62" s="19"/>
      <c r="RM62" s="19"/>
      <c r="RN62" s="19"/>
      <c r="RO62" s="19"/>
      <c r="RP62" s="19"/>
      <c r="RQ62" s="19"/>
      <c r="RR62" s="19"/>
      <c r="RS62" s="19"/>
      <c r="RT62" s="19"/>
      <c r="RU62" s="19"/>
      <c r="RV62" s="19"/>
      <c r="RW62" s="19"/>
      <c r="RX62" s="19"/>
      <c r="RY62" s="19"/>
      <c r="RZ62" s="19"/>
      <c r="SA62" s="19"/>
      <c r="SB62" s="19"/>
      <c r="SC62" s="19"/>
      <c r="SD62" s="19"/>
      <c r="SE62" s="19"/>
      <c r="SF62" s="19"/>
      <c r="SG62" s="19"/>
      <c r="SH62" s="19"/>
      <c r="SI62" s="19"/>
      <c r="SJ62" s="19"/>
      <c r="SK62" s="19"/>
      <c r="SL62" s="19"/>
      <c r="SM62" s="19"/>
      <c r="SN62" s="19"/>
      <c r="SO62" s="19"/>
      <c r="SP62" s="19"/>
      <c r="SQ62" s="19"/>
      <c r="SR62" s="19"/>
      <c r="SS62" s="19"/>
      <c r="ST62" s="19"/>
      <c r="SU62" s="19"/>
      <c r="SV62" s="19"/>
      <c r="SW62" s="19"/>
      <c r="SX62" s="19"/>
      <c r="SY62" s="19"/>
      <c r="SZ62" s="19"/>
      <c r="TA62" s="19"/>
      <c r="TB62" s="19"/>
      <c r="TC62" s="19"/>
      <c r="TD62" s="19"/>
      <c r="TE62" s="19"/>
      <c r="TF62" s="19"/>
      <c r="TG62" s="19"/>
      <c r="TH62" s="19"/>
      <c r="TI62" s="19"/>
      <c r="TJ62" s="19"/>
      <c r="TK62" s="19"/>
      <c r="TL62" s="19"/>
      <c r="TM62" s="19"/>
      <c r="TN62" s="19"/>
      <c r="TO62" s="19"/>
      <c r="TP62" s="19"/>
      <c r="TQ62" s="19"/>
      <c r="TR62" s="19"/>
      <c r="TS62" s="19"/>
      <c r="TT62" s="19"/>
      <c r="TU62" s="19"/>
      <c r="TV62" s="19"/>
      <c r="TW62" s="19"/>
      <c r="TX62" s="19"/>
      <c r="TY62" s="19"/>
      <c r="TZ62" s="19"/>
      <c r="UA62" s="19"/>
      <c r="UB62" s="19"/>
      <c r="UC62" s="19"/>
      <c r="UD62" s="19"/>
      <c r="UE62" s="19"/>
      <c r="UF62" s="19"/>
      <c r="UG62" s="19"/>
      <c r="UH62" s="19"/>
      <c r="UI62" s="19"/>
      <c r="UJ62" s="19"/>
      <c r="UK62" s="19"/>
      <c r="UL62" s="19"/>
      <c r="UM62" s="19"/>
      <c r="UN62" s="19"/>
      <c r="UO62" s="19"/>
      <c r="UP62" s="19"/>
      <c r="UQ62" s="19"/>
      <c r="UR62" s="19"/>
      <c r="US62" s="19"/>
      <c r="UT62" s="19"/>
      <c r="UU62" s="19"/>
      <c r="UV62" s="19"/>
      <c r="UW62" s="19"/>
      <c r="UX62" s="19"/>
      <c r="UY62" s="19"/>
      <c r="UZ62" s="19"/>
      <c r="VA62" s="19"/>
      <c r="VB62" s="19"/>
      <c r="VC62" s="19"/>
      <c r="VD62" s="19"/>
      <c r="VE62" s="19"/>
      <c r="VF62" s="19"/>
      <c r="VG62" s="19"/>
      <c r="VH62" s="19"/>
      <c r="VI62" s="19"/>
      <c r="VJ62" s="19"/>
      <c r="VK62" s="19"/>
      <c r="VL62" s="19"/>
      <c r="VM62" s="19"/>
      <c r="VN62" s="19"/>
      <c r="VO62" s="19"/>
      <c r="VP62" s="19"/>
      <c r="VQ62" s="19"/>
      <c r="VR62" s="19"/>
      <c r="VS62" s="19"/>
      <c r="VT62" s="19"/>
      <c r="VU62" s="19"/>
      <c r="VV62" s="19"/>
      <c r="VW62" s="19"/>
      <c r="VX62" s="19"/>
      <c r="VY62" s="19"/>
      <c r="VZ62" s="19"/>
      <c r="WA62" s="19"/>
      <c r="WB62" s="19"/>
      <c r="WC62" s="19"/>
      <c r="WD62" s="19"/>
      <c r="WE62" s="19"/>
      <c r="WF62" s="19"/>
      <c r="WG62" s="19"/>
      <c r="WH62" s="19"/>
      <c r="WI62" s="19"/>
      <c r="WJ62" s="19"/>
      <c r="WK62" s="19"/>
      <c r="WL62" s="19"/>
      <c r="WM62" s="19"/>
      <c r="WN62" s="19"/>
      <c r="WO62" s="19"/>
      <c r="WP62" s="19"/>
      <c r="WQ62" s="19"/>
      <c r="WR62" s="19"/>
      <c r="WS62" s="19"/>
      <c r="WT62" s="19"/>
      <c r="WU62" s="19"/>
      <c r="WV62" s="19"/>
      <c r="WW62" s="19"/>
      <c r="WX62" s="19"/>
      <c r="WY62" s="19"/>
      <c r="WZ62" s="19"/>
      <c r="XA62" s="19"/>
      <c r="XB62" s="19"/>
      <c r="XC62" s="19"/>
      <c r="XD62" s="19"/>
      <c r="XE62" s="19"/>
      <c r="XF62" s="19"/>
      <c r="XG62" s="19"/>
      <c r="XH62" s="19"/>
      <c r="XI62" s="19"/>
      <c r="XJ62" s="19"/>
      <c r="XK62" s="19"/>
      <c r="XL62" s="19"/>
      <c r="XM62" s="19"/>
      <c r="XN62" s="19"/>
      <c r="XO62" s="19"/>
      <c r="XP62" s="19"/>
      <c r="XQ62" s="19"/>
      <c r="XR62" s="19"/>
      <c r="XS62" s="19"/>
      <c r="XT62" s="19"/>
      <c r="XU62" s="19"/>
      <c r="XV62" s="19"/>
      <c r="XW62" s="19"/>
      <c r="XX62" s="19"/>
      <c r="XY62" s="19"/>
      <c r="XZ62" s="19"/>
      <c r="YA62" s="19"/>
      <c r="YB62" s="19"/>
      <c r="YC62" s="19"/>
      <c r="YD62" s="19"/>
      <c r="YE62" s="19"/>
      <c r="YF62" s="19"/>
      <c r="YG62" s="19"/>
      <c r="YH62" s="19"/>
      <c r="YI62" s="19"/>
      <c r="YJ62" s="19"/>
      <c r="YK62" s="19"/>
      <c r="YL62" s="19"/>
      <c r="YM62" s="19"/>
      <c r="YN62" s="19"/>
      <c r="YO62" s="19"/>
      <c r="YP62" s="19"/>
      <c r="YQ62" s="19"/>
      <c r="YR62" s="19"/>
      <c r="YS62" s="19"/>
      <c r="YT62" s="19"/>
      <c r="YU62" s="19"/>
      <c r="YV62" s="19"/>
      <c r="YW62" s="19"/>
      <c r="YX62" s="19"/>
      <c r="YY62" s="19"/>
      <c r="YZ62" s="19"/>
      <c r="ZA62" s="19"/>
      <c r="ZB62" s="19"/>
      <c r="ZC62" s="19"/>
      <c r="ZD62" s="19"/>
      <c r="ZE62" s="19"/>
      <c r="ZF62" s="19"/>
      <c r="ZG62" s="19"/>
      <c r="ZH62" s="19"/>
      <c r="ZI62" s="19"/>
      <c r="ZJ62" s="19"/>
      <c r="ZK62" s="19"/>
      <c r="ZL62" s="19"/>
      <c r="ZM62" s="19"/>
      <c r="ZN62" s="19"/>
      <c r="ZO62" s="19"/>
      <c r="ZP62" s="19"/>
      <c r="ZQ62" s="19"/>
      <c r="ZR62" s="19"/>
      <c r="ZS62" s="19"/>
      <c r="ZT62" s="19"/>
      <c r="ZU62" s="19"/>
      <c r="ZV62" s="19"/>
      <c r="ZW62" s="19"/>
      <c r="ZX62" s="19"/>
      <c r="ZY62" s="19"/>
      <c r="ZZ62" s="19"/>
      <c r="AAA62" s="19"/>
      <c r="AAB62" s="19"/>
      <c r="AAC62" s="19"/>
      <c r="AAD62" s="19"/>
      <c r="AAE62" s="19"/>
      <c r="AAF62" s="19"/>
      <c r="AAG62" s="19"/>
      <c r="AAH62" s="19"/>
      <c r="AAI62" s="19"/>
      <c r="AAJ62" s="19"/>
      <c r="AAK62" s="19"/>
      <c r="AAL62" s="19"/>
      <c r="AAM62" s="19"/>
      <c r="AAN62" s="19"/>
      <c r="AAO62" s="19"/>
      <c r="AAP62" s="19"/>
      <c r="AAQ62" s="19"/>
      <c r="AAR62" s="19"/>
      <c r="AAS62" s="19"/>
      <c r="AAT62" s="19"/>
      <c r="AAU62" s="19"/>
      <c r="AAV62" s="19"/>
      <c r="AAW62" s="19"/>
      <c r="AAX62" s="19"/>
      <c r="AAY62" s="19"/>
      <c r="AAZ62" s="19"/>
      <c r="ABA62" s="19"/>
      <c r="ABB62" s="19"/>
      <c r="ABC62" s="19"/>
      <c r="ABD62" s="19"/>
      <c r="ABE62" s="19"/>
      <c r="ABF62" s="19"/>
      <c r="ABG62" s="19"/>
      <c r="ABH62" s="19"/>
      <c r="ABI62" s="19"/>
      <c r="ABJ62" s="19"/>
      <c r="ABK62" s="19"/>
      <c r="ABL62" s="19"/>
      <c r="ABM62" s="19"/>
      <c r="ABN62" s="19"/>
      <c r="ABO62" s="19"/>
      <c r="ABP62" s="19"/>
      <c r="ABQ62" s="19"/>
      <c r="ABR62" s="19"/>
      <c r="ABS62" s="19"/>
      <c r="ABT62" s="19"/>
      <c r="ABU62" s="19"/>
      <c r="ABV62" s="19"/>
      <c r="ABW62" s="19"/>
      <c r="ABX62" s="19"/>
      <c r="ABY62" s="19"/>
      <c r="ABZ62" s="19"/>
    </row>
    <row r="63" spans="1:754" s="14" customFormat="1" ht="16.149999999999999" customHeight="1" x14ac:dyDescent="0.2">
      <c r="A63" s="11" t="s">
        <v>2</v>
      </c>
      <c r="B63" s="2" t="s">
        <v>3</v>
      </c>
      <c r="C63" s="2" t="s">
        <v>113</v>
      </c>
      <c r="D63" s="2">
        <v>0</v>
      </c>
      <c r="E63" s="5">
        <v>9358</v>
      </c>
      <c r="F63" s="2">
        <f t="shared" ref="F63:F70" si="15">+D63*E63</f>
        <v>0</v>
      </c>
      <c r="G63" s="2"/>
      <c r="H63" s="12">
        <f t="shared" ref="H63:H70" si="16">+E63*0.2</f>
        <v>1871.6000000000001</v>
      </c>
      <c r="I63" s="2">
        <f t="shared" ref="I63:I70" si="17">+D63*H63</f>
        <v>0</v>
      </c>
      <c r="J63" s="19"/>
      <c r="K63" s="1" t="s">
        <v>122</v>
      </c>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c r="HE63" s="19"/>
      <c r="HF63" s="19"/>
      <c r="HG63" s="19"/>
      <c r="HH63" s="19"/>
      <c r="HI63" s="19"/>
      <c r="HJ63" s="19"/>
      <c r="HK63" s="19"/>
      <c r="HL63" s="19"/>
      <c r="HM63" s="19"/>
      <c r="HN63" s="19"/>
      <c r="HO63" s="19"/>
      <c r="HP63" s="19"/>
      <c r="HQ63" s="19"/>
      <c r="HR63" s="19"/>
      <c r="HS63" s="19"/>
      <c r="HT63" s="19"/>
      <c r="HU63" s="19"/>
      <c r="HV63" s="19"/>
      <c r="HW63" s="19"/>
      <c r="HX63" s="19"/>
      <c r="HY63" s="19"/>
      <c r="HZ63" s="19"/>
      <c r="IA63" s="19"/>
      <c r="IB63" s="19"/>
      <c r="IC63" s="19"/>
      <c r="ID63" s="19"/>
      <c r="IE63" s="19"/>
      <c r="IF63" s="19"/>
      <c r="IG63" s="19"/>
      <c r="IH63" s="19"/>
      <c r="II63" s="19"/>
      <c r="IJ63" s="19"/>
      <c r="IK63" s="19"/>
      <c r="IL63" s="19"/>
      <c r="IM63" s="19"/>
      <c r="IN63" s="19"/>
      <c r="IO63" s="19"/>
      <c r="IP63" s="19"/>
      <c r="IQ63" s="19"/>
      <c r="IR63" s="19"/>
      <c r="IS63" s="19"/>
      <c r="IT63" s="19"/>
      <c r="IU63" s="19"/>
      <c r="IV63" s="19"/>
      <c r="IW63" s="19"/>
      <c r="IX63" s="19"/>
      <c r="IY63" s="19"/>
      <c r="IZ63" s="19"/>
      <c r="JA63" s="19"/>
      <c r="JB63" s="19"/>
      <c r="JC63" s="19"/>
      <c r="JD63" s="19"/>
      <c r="JE63" s="19"/>
      <c r="JF63" s="19"/>
      <c r="JG63" s="19"/>
      <c r="JH63" s="19"/>
      <c r="JI63" s="19"/>
      <c r="JJ63" s="19"/>
      <c r="JK63" s="19"/>
      <c r="JL63" s="19"/>
      <c r="JM63" s="19"/>
      <c r="JN63" s="19"/>
      <c r="JO63" s="19"/>
      <c r="JP63" s="19"/>
      <c r="JQ63" s="19"/>
      <c r="JR63" s="19"/>
      <c r="JS63" s="19"/>
      <c r="JT63" s="19"/>
      <c r="JU63" s="19"/>
      <c r="JV63" s="19"/>
      <c r="JW63" s="19"/>
      <c r="JX63" s="19"/>
      <c r="JY63" s="19"/>
      <c r="JZ63" s="19"/>
      <c r="KA63" s="19"/>
      <c r="KB63" s="19"/>
      <c r="KC63" s="19"/>
      <c r="KD63" s="19"/>
      <c r="KE63" s="19"/>
      <c r="KF63" s="19"/>
      <c r="KG63" s="19"/>
      <c r="KH63" s="19"/>
      <c r="KI63" s="19"/>
      <c r="KJ63" s="19"/>
      <c r="KK63" s="19"/>
      <c r="KL63" s="19"/>
      <c r="KM63" s="19"/>
      <c r="KN63" s="19"/>
      <c r="KO63" s="19"/>
      <c r="KP63" s="19"/>
      <c r="KQ63" s="19"/>
      <c r="KR63" s="19"/>
      <c r="KS63" s="19"/>
      <c r="KT63" s="19"/>
      <c r="KU63" s="19"/>
      <c r="KV63" s="19"/>
      <c r="KW63" s="19"/>
      <c r="KX63" s="19"/>
      <c r="KY63" s="19"/>
      <c r="KZ63" s="19"/>
      <c r="LA63" s="19"/>
      <c r="LB63" s="19"/>
      <c r="LC63" s="19"/>
      <c r="LD63" s="19"/>
      <c r="LE63" s="19"/>
      <c r="LF63" s="19"/>
      <c r="LG63" s="19"/>
      <c r="LH63" s="19"/>
      <c r="LI63" s="19"/>
      <c r="LJ63" s="19"/>
      <c r="LK63" s="19"/>
      <c r="LL63" s="19"/>
      <c r="LM63" s="19"/>
      <c r="LN63" s="19"/>
      <c r="LO63" s="19"/>
      <c r="LP63" s="19"/>
      <c r="LQ63" s="19"/>
      <c r="LR63" s="19"/>
      <c r="LS63" s="19"/>
      <c r="LT63" s="19"/>
      <c r="LU63" s="19"/>
      <c r="LV63" s="19"/>
      <c r="LW63" s="19"/>
      <c r="LX63" s="19"/>
      <c r="LY63" s="19"/>
      <c r="LZ63" s="19"/>
      <c r="MA63" s="19"/>
      <c r="MB63" s="19"/>
      <c r="MC63" s="19"/>
      <c r="MD63" s="19"/>
      <c r="ME63" s="19"/>
      <c r="MF63" s="19"/>
      <c r="MG63" s="19"/>
      <c r="MH63" s="19"/>
      <c r="MI63" s="19"/>
      <c r="MJ63" s="19"/>
      <c r="MK63" s="19"/>
      <c r="ML63" s="19"/>
      <c r="MM63" s="19"/>
      <c r="MN63" s="19"/>
      <c r="MO63" s="19"/>
      <c r="MP63" s="19"/>
      <c r="MQ63" s="19"/>
      <c r="MR63" s="19"/>
      <c r="MS63" s="19"/>
      <c r="MT63" s="19"/>
      <c r="MU63" s="19"/>
      <c r="MV63" s="19"/>
      <c r="MW63" s="19"/>
      <c r="MX63" s="19"/>
      <c r="MY63" s="19"/>
      <c r="MZ63" s="19"/>
      <c r="NA63" s="19"/>
      <c r="NB63" s="19"/>
      <c r="NC63" s="19"/>
      <c r="ND63" s="19"/>
      <c r="NE63" s="19"/>
      <c r="NF63" s="19"/>
      <c r="NG63" s="19"/>
      <c r="NH63" s="19"/>
      <c r="NI63" s="19"/>
      <c r="NJ63" s="19"/>
      <c r="NK63" s="19"/>
      <c r="NL63" s="19"/>
      <c r="NM63" s="19"/>
      <c r="NN63" s="19"/>
      <c r="NO63" s="19"/>
      <c r="NP63" s="19"/>
      <c r="NQ63" s="19"/>
      <c r="NR63" s="19"/>
      <c r="NS63" s="19"/>
      <c r="NT63" s="19"/>
      <c r="NU63" s="19"/>
      <c r="NV63" s="19"/>
      <c r="NW63" s="19"/>
      <c r="NX63" s="19"/>
      <c r="NY63" s="19"/>
      <c r="NZ63" s="19"/>
      <c r="OA63" s="19"/>
      <c r="OB63" s="19"/>
      <c r="OC63" s="19"/>
      <c r="OD63" s="19"/>
      <c r="OE63" s="19"/>
      <c r="OF63" s="19"/>
      <c r="OG63" s="19"/>
      <c r="OH63" s="19"/>
      <c r="OI63" s="19"/>
      <c r="OJ63" s="19"/>
      <c r="OK63" s="19"/>
      <c r="OL63" s="19"/>
      <c r="OM63" s="19"/>
      <c r="ON63" s="19"/>
      <c r="OO63" s="19"/>
      <c r="OP63" s="19"/>
      <c r="OQ63" s="19"/>
      <c r="OR63" s="19"/>
      <c r="OS63" s="19"/>
      <c r="OT63" s="19"/>
      <c r="OU63" s="19"/>
      <c r="OV63" s="19"/>
      <c r="OW63" s="19"/>
      <c r="OX63" s="19"/>
      <c r="OY63" s="19"/>
      <c r="OZ63" s="19"/>
      <c r="PA63" s="19"/>
      <c r="PB63" s="19"/>
      <c r="PC63" s="19"/>
      <c r="PD63" s="19"/>
      <c r="PE63" s="19"/>
      <c r="PF63" s="19"/>
      <c r="PG63" s="19"/>
      <c r="PH63" s="19"/>
      <c r="PI63" s="19"/>
      <c r="PJ63" s="19"/>
      <c r="PK63" s="19"/>
      <c r="PL63" s="19"/>
      <c r="PM63" s="19"/>
      <c r="PN63" s="19"/>
      <c r="PO63" s="19"/>
      <c r="PP63" s="19"/>
      <c r="PQ63" s="19"/>
      <c r="PR63" s="19"/>
      <c r="PS63" s="19"/>
      <c r="PT63" s="19"/>
      <c r="PU63" s="19"/>
      <c r="PV63" s="19"/>
      <c r="PW63" s="19"/>
      <c r="PX63" s="19"/>
      <c r="PY63" s="19"/>
      <c r="PZ63" s="19"/>
      <c r="QA63" s="19"/>
      <c r="QB63" s="19"/>
      <c r="QC63" s="19"/>
      <c r="QD63" s="19"/>
      <c r="QE63" s="19"/>
      <c r="QF63" s="19"/>
      <c r="QG63" s="19"/>
      <c r="QH63" s="19"/>
      <c r="QI63" s="19"/>
      <c r="QJ63" s="19"/>
      <c r="QK63" s="19"/>
      <c r="QL63" s="19"/>
      <c r="QM63" s="19"/>
      <c r="QN63" s="19"/>
      <c r="QO63" s="19"/>
      <c r="QP63" s="19"/>
      <c r="QQ63" s="19"/>
      <c r="QR63" s="19"/>
      <c r="QS63" s="19"/>
      <c r="QT63" s="19"/>
      <c r="QU63" s="19"/>
      <c r="QV63" s="19"/>
      <c r="QW63" s="19"/>
      <c r="QX63" s="19"/>
      <c r="QY63" s="19"/>
      <c r="QZ63" s="19"/>
      <c r="RA63" s="19"/>
      <c r="RB63" s="19"/>
      <c r="RC63" s="19"/>
      <c r="RD63" s="19"/>
      <c r="RE63" s="19"/>
      <c r="RF63" s="19"/>
      <c r="RG63" s="19"/>
      <c r="RH63" s="19"/>
      <c r="RI63" s="19"/>
      <c r="RJ63" s="19"/>
      <c r="RK63" s="19"/>
      <c r="RL63" s="19"/>
      <c r="RM63" s="19"/>
      <c r="RN63" s="19"/>
      <c r="RO63" s="19"/>
      <c r="RP63" s="19"/>
      <c r="RQ63" s="19"/>
      <c r="RR63" s="19"/>
      <c r="RS63" s="19"/>
      <c r="RT63" s="19"/>
      <c r="RU63" s="19"/>
      <c r="RV63" s="19"/>
      <c r="RW63" s="19"/>
      <c r="RX63" s="19"/>
      <c r="RY63" s="19"/>
      <c r="RZ63" s="19"/>
      <c r="SA63" s="19"/>
      <c r="SB63" s="19"/>
      <c r="SC63" s="19"/>
      <c r="SD63" s="19"/>
      <c r="SE63" s="19"/>
      <c r="SF63" s="19"/>
      <c r="SG63" s="19"/>
      <c r="SH63" s="19"/>
      <c r="SI63" s="19"/>
      <c r="SJ63" s="19"/>
      <c r="SK63" s="19"/>
      <c r="SL63" s="19"/>
      <c r="SM63" s="19"/>
      <c r="SN63" s="19"/>
      <c r="SO63" s="19"/>
      <c r="SP63" s="19"/>
      <c r="SQ63" s="19"/>
      <c r="SR63" s="19"/>
      <c r="SS63" s="19"/>
      <c r="ST63" s="19"/>
      <c r="SU63" s="19"/>
      <c r="SV63" s="19"/>
      <c r="SW63" s="19"/>
      <c r="SX63" s="19"/>
      <c r="SY63" s="19"/>
      <c r="SZ63" s="19"/>
      <c r="TA63" s="19"/>
      <c r="TB63" s="19"/>
      <c r="TC63" s="19"/>
      <c r="TD63" s="19"/>
      <c r="TE63" s="19"/>
      <c r="TF63" s="19"/>
      <c r="TG63" s="19"/>
      <c r="TH63" s="19"/>
      <c r="TI63" s="19"/>
      <c r="TJ63" s="19"/>
      <c r="TK63" s="19"/>
      <c r="TL63" s="19"/>
      <c r="TM63" s="19"/>
      <c r="TN63" s="19"/>
      <c r="TO63" s="19"/>
      <c r="TP63" s="19"/>
      <c r="TQ63" s="19"/>
      <c r="TR63" s="19"/>
      <c r="TS63" s="19"/>
      <c r="TT63" s="19"/>
      <c r="TU63" s="19"/>
      <c r="TV63" s="19"/>
      <c r="TW63" s="19"/>
      <c r="TX63" s="19"/>
      <c r="TY63" s="19"/>
      <c r="TZ63" s="19"/>
      <c r="UA63" s="19"/>
      <c r="UB63" s="19"/>
      <c r="UC63" s="19"/>
      <c r="UD63" s="19"/>
      <c r="UE63" s="19"/>
      <c r="UF63" s="19"/>
      <c r="UG63" s="19"/>
      <c r="UH63" s="19"/>
      <c r="UI63" s="19"/>
      <c r="UJ63" s="19"/>
      <c r="UK63" s="19"/>
      <c r="UL63" s="19"/>
      <c r="UM63" s="19"/>
      <c r="UN63" s="19"/>
      <c r="UO63" s="19"/>
      <c r="UP63" s="19"/>
      <c r="UQ63" s="19"/>
      <c r="UR63" s="19"/>
      <c r="US63" s="19"/>
      <c r="UT63" s="19"/>
      <c r="UU63" s="19"/>
      <c r="UV63" s="19"/>
      <c r="UW63" s="19"/>
      <c r="UX63" s="19"/>
      <c r="UY63" s="19"/>
      <c r="UZ63" s="19"/>
      <c r="VA63" s="19"/>
      <c r="VB63" s="19"/>
      <c r="VC63" s="19"/>
      <c r="VD63" s="19"/>
      <c r="VE63" s="19"/>
      <c r="VF63" s="19"/>
      <c r="VG63" s="19"/>
      <c r="VH63" s="19"/>
      <c r="VI63" s="19"/>
      <c r="VJ63" s="19"/>
      <c r="VK63" s="19"/>
      <c r="VL63" s="19"/>
      <c r="VM63" s="19"/>
      <c r="VN63" s="19"/>
      <c r="VO63" s="19"/>
      <c r="VP63" s="19"/>
      <c r="VQ63" s="19"/>
      <c r="VR63" s="19"/>
      <c r="VS63" s="19"/>
      <c r="VT63" s="19"/>
      <c r="VU63" s="19"/>
      <c r="VV63" s="19"/>
      <c r="VW63" s="19"/>
      <c r="VX63" s="19"/>
      <c r="VY63" s="19"/>
      <c r="VZ63" s="19"/>
      <c r="WA63" s="19"/>
      <c r="WB63" s="19"/>
      <c r="WC63" s="19"/>
      <c r="WD63" s="19"/>
      <c r="WE63" s="19"/>
      <c r="WF63" s="19"/>
      <c r="WG63" s="19"/>
      <c r="WH63" s="19"/>
      <c r="WI63" s="19"/>
      <c r="WJ63" s="19"/>
      <c r="WK63" s="19"/>
      <c r="WL63" s="19"/>
      <c r="WM63" s="19"/>
      <c r="WN63" s="19"/>
      <c r="WO63" s="19"/>
      <c r="WP63" s="19"/>
      <c r="WQ63" s="19"/>
      <c r="WR63" s="19"/>
      <c r="WS63" s="19"/>
      <c r="WT63" s="19"/>
      <c r="WU63" s="19"/>
      <c r="WV63" s="19"/>
      <c r="WW63" s="19"/>
      <c r="WX63" s="19"/>
      <c r="WY63" s="19"/>
      <c r="WZ63" s="19"/>
      <c r="XA63" s="19"/>
      <c r="XB63" s="19"/>
      <c r="XC63" s="19"/>
      <c r="XD63" s="19"/>
      <c r="XE63" s="19"/>
      <c r="XF63" s="19"/>
      <c r="XG63" s="19"/>
      <c r="XH63" s="19"/>
      <c r="XI63" s="19"/>
      <c r="XJ63" s="19"/>
      <c r="XK63" s="19"/>
      <c r="XL63" s="19"/>
      <c r="XM63" s="19"/>
      <c r="XN63" s="19"/>
      <c r="XO63" s="19"/>
      <c r="XP63" s="19"/>
      <c r="XQ63" s="19"/>
      <c r="XR63" s="19"/>
      <c r="XS63" s="19"/>
      <c r="XT63" s="19"/>
      <c r="XU63" s="19"/>
      <c r="XV63" s="19"/>
      <c r="XW63" s="19"/>
      <c r="XX63" s="19"/>
      <c r="XY63" s="19"/>
      <c r="XZ63" s="19"/>
      <c r="YA63" s="19"/>
      <c r="YB63" s="19"/>
      <c r="YC63" s="19"/>
      <c r="YD63" s="19"/>
      <c r="YE63" s="19"/>
      <c r="YF63" s="19"/>
      <c r="YG63" s="19"/>
      <c r="YH63" s="19"/>
      <c r="YI63" s="19"/>
      <c r="YJ63" s="19"/>
      <c r="YK63" s="19"/>
      <c r="YL63" s="19"/>
      <c r="YM63" s="19"/>
      <c r="YN63" s="19"/>
      <c r="YO63" s="19"/>
      <c r="YP63" s="19"/>
      <c r="YQ63" s="19"/>
      <c r="YR63" s="19"/>
      <c r="YS63" s="19"/>
      <c r="YT63" s="19"/>
      <c r="YU63" s="19"/>
      <c r="YV63" s="19"/>
      <c r="YW63" s="19"/>
      <c r="YX63" s="19"/>
      <c r="YY63" s="19"/>
      <c r="YZ63" s="19"/>
      <c r="ZA63" s="19"/>
      <c r="ZB63" s="19"/>
      <c r="ZC63" s="19"/>
      <c r="ZD63" s="19"/>
      <c r="ZE63" s="19"/>
      <c r="ZF63" s="19"/>
      <c r="ZG63" s="19"/>
      <c r="ZH63" s="19"/>
      <c r="ZI63" s="19"/>
      <c r="ZJ63" s="19"/>
      <c r="ZK63" s="19"/>
      <c r="ZL63" s="19"/>
      <c r="ZM63" s="19"/>
      <c r="ZN63" s="19"/>
      <c r="ZO63" s="19"/>
      <c r="ZP63" s="19"/>
      <c r="ZQ63" s="19"/>
      <c r="ZR63" s="19"/>
      <c r="ZS63" s="19"/>
      <c r="ZT63" s="19"/>
      <c r="ZU63" s="19"/>
      <c r="ZV63" s="19"/>
      <c r="ZW63" s="19"/>
      <c r="ZX63" s="19"/>
      <c r="ZY63" s="19"/>
      <c r="ZZ63" s="19"/>
      <c r="AAA63" s="19"/>
      <c r="AAB63" s="19"/>
      <c r="AAC63" s="19"/>
      <c r="AAD63" s="19"/>
      <c r="AAE63" s="19"/>
      <c r="AAF63" s="19"/>
      <c r="AAG63" s="19"/>
      <c r="AAH63" s="19"/>
      <c r="AAI63" s="19"/>
      <c r="AAJ63" s="19"/>
      <c r="AAK63" s="19"/>
      <c r="AAL63" s="19"/>
      <c r="AAM63" s="19"/>
      <c r="AAN63" s="19"/>
      <c r="AAO63" s="19"/>
      <c r="AAP63" s="19"/>
      <c r="AAQ63" s="19"/>
      <c r="AAR63" s="19"/>
      <c r="AAS63" s="19"/>
      <c r="AAT63" s="19"/>
      <c r="AAU63" s="19"/>
      <c r="AAV63" s="19"/>
      <c r="AAW63" s="19"/>
      <c r="AAX63" s="19"/>
      <c r="AAY63" s="19"/>
      <c r="AAZ63" s="19"/>
      <c r="ABA63" s="19"/>
      <c r="ABB63" s="19"/>
      <c r="ABC63" s="19"/>
      <c r="ABD63" s="19"/>
      <c r="ABE63" s="19"/>
      <c r="ABF63" s="19"/>
      <c r="ABG63" s="19"/>
      <c r="ABH63" s="19"/>
      <c r="ABI63" s="19"/>
      <c r="ABJ63" s="19"/>
      <c r="ABK63" s="19"/>
      <c r="ABL63" s="19"/>
      <c r="ABM63" s="19"/>
      <c r="ABN63" s="19"/>
      <c r="ABO63" s="19"/>
      <c r="ABP63" s="19"/>
      <c r="ABQ63" s="19"/>
      <c r="ABR63" s="19"/>
      <c r="ABS63" s="19"/>
      <c r="ABT63" s="19"/>
      <c r="ABU63" s="19"/>
      <c r="ABV63" s="19"/>
      <c r="ABW63" s="19"/>
      <c r="ABX63" s="19"/>
      <c r="ABY63" s="19"/>
      <c r="ABZ63" s="19"/>
    </row>
    <row r="64" spans="1:754" s="14" customFormat="1" ht="16.149999999999999" customHeight="1" x14ac:dyDescent="0.2">
      <c r="A64" s="11" t="s">
        <v>4</v>
      </c>
      <c r="B64" s="2" t="s">
        <v>5</v>
      </c>
      <c r="C64" s="2" t="s">
        <v>113</v>
      </c>
      <c r="D64" s="2">
        <v>0</v>
      </c>
      <c r="E64" s="5">
        <v>6684</v>
      </c>
      <c r="F64" s="2">
        <f t="shared" si="15"/>
        <v>0</v>
      </c>
      <c r="G64" s="2"/>
      <c r="H64" s="12">
        <f t="shared" si="16"/>
        <v>1336.8000000000002</v>
      </c>
      <c r="I64" s="2">
        <f t="shared" si="17"/>
        <v>0</v>
      </c>
      <c r="J64" s="19"/>
      <c r="K64" s="1" t="s">
        <v>122</v>
      </c>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c r="GM64" s="19"/>
      <c r="GN64" s="19"/>
      <c r="GO64" s="19"/>
      <c r="GP64" s="19"/>
      <c r="GQ64" s="19"/>
      <c r="GR64" s="19"/>
      <c r="GS64" s="19"/>
      <c r="GT64" s="19"/>
      <c r="GU64" s="19"/>
      <c r="GV64" s="19"/>
      <c r="GW64" s="19"/>
      <c r="GX64" s="19"/>
      <c r="GY64" s="19"/>
      <c r="GZ64" s="19"/>
      <c r="HA64" s="19"/>
      <c r="HB64" s="19"/>
      <c r="HC64" s="19"/>
      <c r="HD64" s="19"/>
      <c r="HE64" s="19"/>
      <c r="HF64" s="19"/>
      <c r="HG64" s="19"/>
      <c r="HH64" s="19"/>
      <c r="HI64" s="19"/>
      <c r="HJ64" s="19"/>
      <c r="HK64" s="19"/>
      <c r="HL64" s="19"/>
      <c r="HM64" s="19"/>
      <c r="HN64" s="19"/>
      <c r="HO64" s="19"/>
      <c r="HP64" s="19"/>
      <c r="HQ64" s="19"/>
      <c r="HR64" s="19"/>
      <c r="HS64" s="19"/>
      <c r="HT64" s="19"/>
      <c r="HU64" s="19"/>
      <c r="HV64" s="19"/>
      <c r="HW64" s="19"/>
      <c r="HX64" s="19"/>
      <c r="HY64" s="19"/>
      <c r="HZ64" s="19"/>
      <c r="IA64" s="19"/>
      <c r="IB64" s="19"/>
      <c r="IC64" s="19"/>
      <c r="ID64" s="19"/>
      <c r="IE64" s="19"/>
      <c r="IF64" s="19"/>
      <c r="IG64" s="19"/>
      <c r="IH64" s="19"/>
      <c r="II64" s="19"/>
      <c r="IJ64" s="19"/>
      <c r="IK64" s="19"/>
      <c r="IL64" s="19"/>
      <c r="IM64" s="19"/>
      <c r="IN64" s="19"/>
      <c r="IO64" s="19"/>
      <c r="IP64" s="19"/>
      <c r="IQ64" s="19"/>
      <c r="IR64" s="19"/>
      <c r="IS64" s="19"/>
      <c r="IT64" s="19"/>
      <c r="IU64" s="19"/>
      <c r="IV64" s="19"/>
      <c r="IW64" s="19"/>
      <c r="IX64" s="19"/>
      <c r="IY64" s="19"/>
      <c r="IZ64" s="19"/>
      <c r="JA64" s="19"/>
      <c r="JB64" s="19"/>
      <c r="JC64" s="19"/>
      <c r="JD64" s="19"/>
      <c r="JE64" s="19"/>
      <c r="JF64" s="19"/>
      <c r="JG64" s="19"/>
      <c r="JH64" s="19"/>
      <c r="JI64" s="19"/>
      <c r="JJ64" s="19"/>
      <c r="JK64" s="19"/>
      <c r="JL64" s="19"/>
      <c r="JM64" s="19"/>
      <c r="JN64" s="19"/>
      <c r="JO64" s="19"/>
      <c r="JP64" s="19"/>
      <c r="JQ64" s="19"/>
      <c r="JR64" s="19"/>
      <c r="JS64" s="19"/>
      <c r="JT64" s="19"/>
      <c r="JU64" s="19"/>
      <c r="JV64" s="19"/>
      <c r="JW64" s="19"/>
      <c r="JX64" s="19"/>
      <c r="JY64" s="19"/>
      <c r="JZ64" s="19"/>
      <c r="KA64" s="19"/>
      <c r="KB64" s="19"/>
      <c r="KC64" s="19"/>
      <c r="KD64" s="19"/>
      <c r="KE64" s="19"/>
      <c r="KF64" s="19"/>
      <c r="KG64" s="19"/>
      <c r="KH64" s="19"/>
      <c r="KI64" s="19"/>
      <c r="KJ64" s="19"/>
      <c r="KK64" s="19"/>
      <c r="KL64" s="19"/>
      <c r="KM64" s="19"/>
      <c r="KN64" s="19"/>
      <c r="KO64" s="19"/>
      <c r="KP64" s="19"/>
      <c r="KQ64" s="19"/>
      <c r="KR64" s="19"/>
      <c r="KS64" s="19"/>
      <c r="KT64" s="19"/>
      <c r="KU64" s="19"/>
      <c r="KV64" s="19"/>
      <c r="KW64" s="19"/>
      <c r="KX64" s="19"/>
      <c r="KY64" s="19"/>
      <c r="KZ64" s="19"/>
      <c r="LA64" s="19"/>
      <c r="LB64" s="19"/>
      <c r="LC64" s="19"/>
      <c r="LD64" s="19"/>
      <c r="LE64" s="19"/>
      <c r="LF64" s="19"/>
      <c r="LG64" s="19"/>
      <c r="LH64" s="19"/>
      <c r="LI64" s="19"/>
      <c r="LJ64" s="19"/>
      <c r="LK64" s="19"/>
      <c r="LL64" s="19"/>
      <c r="LM64" s="19"/>
      <c r="LN64" s="19"/>
      <c r="LO64" s="19"/>
      <c r="LP64" s="19"/>
      <c r="LQ64" s="19"/>
      <c r="LR64" s="19"/>
      <c r="LS64" s="19"/>
      <c r="LT64" s="19"/>
      <c r="LU64" s="19"/>
      <c r="LV64" s="19"/>
      <c r="LW64" s="19"/>
      <c r="LX64" s="19"/>
      <c r="LY64" s="19"/>
      <c r="LZ64" s="19"/>
      <c r="MA64" s="19"/>
      <c r="MB64" s="19"/>
      <c r="MC64" s="19"/>
      <c r="MD64" s="19"/>
      <c r="ME64" s="19"/>
      <c r="MF64" s="19"/>
      <c r="MG64" s="19"/>
      <c r="MH64" s="19"/>
      <c r="MI64" s="19"/>
      <c r="MJ64" s="19"/>
      <c r="MK64" s="19"/>
      <c r="ML64" s="19"/>
      <c r="MM64" s="19"/>
      <c r="MN64" s="19"/>
      <c r="MO64" s="19"/>
      <c r="MP64" s="19"/>
      <c r="MQ64" s="19"/>
      <c r="MR64" s="19"/>
      <c r="MS64" s="19"/>
      <c r="MT64" s="19"/>
      <c r="MU64" s="19"/>
      <c r="MV64" s="19"/>
      <c r="MW64" s="19"/>
      <c r="MX64" s="19"/>
      <c r="MY64" s="19"/>
      <c r="MZ64" s="19"/>
      <c r="NA64" s="19"/>
      <c r="NB64" s="19"/>
      <c r="NC64" s="19"/>
      <c r="ND64" s="19"/>
      <c r="NE64" s="19"/>
      <c r="NF64" s="19"/>
      <c r="NG64" s="19"/>
      <c r="NH64" s="19"/>
      <c r="NI64" s="19"/>
      <c r="NJ64" s="19"/>
      <c r="NK64" s="19"/>
      <c r="NL64" s="19"/>
      <c r="NM64" s="19"/>
      <c r="NN64" s="19"/>
      <c r="NO64" s="19"/>
      <c r="NP64" s="19"/>
      <c r="NQ64" s="19"/>
      <c r="NR64" s="19"/>
      <c r="NS64" s="19"/>
      <c r="NT64" s="19"/>
      <c r="NU64" s="19"/>
      <c r="NV64" s="19"/>
      <c r="NW64" s="19"/>
      <c r="NX64" s="19"/>
      <c r="NY64" s="19"/>
      <c r="NZ64" s="19"/>
      <c r="OA64" s="19"/>
      <c r="OB64" s="19"/>
      <c r="OC64" s="19"/>
      <c r="OD64" s="19"/>
      <c r="OE64" s="19"/>
      <c r="OF64" s="19"/>
      <c r="OG64" s="19"/>
      <c r="OH64" s="19"/>
      <c r="OI64" s="19"/>
      <c r="OJ64" s="19"/>
      <c r="OK64" s="19"/>
      <c r="OL64" s="19"/>
      <c r="OM64" s="19"/>
      <c r="ON64" s="19"/>
      <c r="OO64" s="19"/>
      <c r="OP64" s="19"/>
      <c r="OQ64" s="19"/>
      <c r="OR64" s="19"/>
      <c r="OS64" s="19"/>
      <c r="OT64" s="19"/>
      <c r="OU64" s="19"/>
      <c r="OV64" s="19"/>
      <c r="OW64" s="19"/>
      <c r="OX64" s="19"/>
      <c r="OY64" s="19"/>
      <c r="OZ64" s="19"/>
      <c r="PA64" s="19"/>
      <c r="PB64" s="19"/>
      <c r="PC64" s="19"/>
      <c r="PD64" s="19"/>
      <c r="PE64" s="19"/>
      <c r="PF64" s="19"/>
      <c r="PG64" s="19"/>
      <c r="PH64" s="19"/>
      <c r="PI64" s="19"/>
      <c r="PJ64" s="19"/>
      <c r="PK64" s="19"/>
      <c r="PL64" s="19"/>
      <c r="PM64" s="19"/>
      <c r="PN64" s="19"/>
      <c r="PO64" s="19"/>
      <c r="PP64" s="19"/>
      <c r="PQ64" s="19"/>
      <c r="PR64" s="19"/>
      <c r="PS64" s="19"/>
      <c r="PT64" s="19"/>
      <c r="PU64" s="19"/>
      <c r="PV64" s="19"/>
      <c r="PW64" s="19"/>
      <c r="PX64" s="19"/>
      <c r="PY64" s="19"/>
      <c r="PZ64" s="19"/>
      <c r="QA64" s="19"/>
      <c r="QB64" s="19"/>
      <c r="QC64" s="19"/>
      <c r="QD64" s="19"/>
      <c r="QE64" s="19"/>
      <c r="QF64" s="19"/>
      <c r="QG64" s="19"/>
      <c r="QH64" s="19"/>
      <c r="QI64" s="19"/>
      <c r="QJ64" s="19"/>
      <c r="QK64" s="19"/>
      <c r="QL64" s="19"/>
      <c r="QM64" s="19"/>
      <c r="QN64" s="19"/>
      <c r="QO64" s="19"/>
      <c r="QP64" s="19"/>
      <c r="QQ64" s="19"/>
      <c r="QR64" s="19"/>
      <c r="QS64" s="19"/>
      <c r="QT64" s="19"/>
      <c r="QU64" s="19"/>
      <c r="QV64" s="19"/>
      <c r="QW64" s="19"/>
      <c r="QX64" s="19"/>
      <c r="QY64" s="19"/>
      <c r="QZ64" s="19"/>
      <c r="RA64" s="19"/>
      <c r="RB64" s="19"/>
      <c r="RC64" s="19"/>
      <c r="RD64" s="19"/>
      <c r="RE64" s="19"/>
      <c r="RF64" s="19"/>
      <c r="RG64" s="19"/>
      <c r="RH64" s="19"/>
      <c r="RI64" s="19"/>
      <c r="RJ64" s="19"/>
      <c r="RK64" s="19"/>
      <c r="RL64" s="19"/>
      <c r="RM64" s="19"/>
      <c r="RN64" s="19"/>
      <c r="RO64" s="19"/>
      <c r="RP64" s="19"/>
      <c r="RQ64" s="19"/>
      <c r="RR64" s="19"/>
      <c r="RS64" s="19"/>
      <c r="RT64" s="19"/>
      <c r="RU64" s="19"/>
      <c r="RV64" s="19"/>
      <c r="RW64" s="19"/>
      <c r="RX64" s="19"/>
      <c r="RY64" s="19"/>
      <c r="RZ64" s="19"/>
      <c r="SA64" s="19"/>
      <c r="SB64" s="19"/>
      <c r="SC64" s="19"/>
      <c r="SD64" s="19"/>
      <c r="SE64" s="19"/>
      <c r="SF64" s="19"/>
      <c r="SG64" s="19"/>
      <c r="SH64" s="19"/>
      <c r="SI64" s="19"/>
      <c r="SJ64" s="19"/>
      <c r="SK64" s="19"/>
      <c r="SL64" s="19"/>
      <c r="SM64" s="19"/>
      <c r="SN64" s="19"/>
      <c r="SO64" s="19"/>
      <c r="SP64" s="19"/>
      <c r="SQ64" s="19"/>
      <c r="SR64" s="19"/>
      <c r="SS64" s="19"/>
      <c r="ST64" s="19"/>
      <c r="SU64" s="19"/>
      <c r="SV64" s="19"/>
      <c r="SW64" s="19"/>
      <c r="SX64" s="19"/>
      <c r="SY64" s="19"/>
      <c r="SZ64" s="19"/>
      <c r="TA64" s="19"/>
      <c r="TB64" s="19"/>
      <c r="TC64" s="19"/>
      <c r="TD64" s="19"/>
      <c r="TE64" s="19"/>
      <c r="TF64" s="19"/>
      <c r="TG64" s="19"/>
      <c r="TH64" s="19"/>
      <c r="TI64" s="19"/>
      <c r="TJ64" s="19"/>
      <c r="TK64" s="19"/>
      <c r="TL64" s="19"/>
      <c r="TM64" s="19"/>
      <c r="TN64" s="19"/>
      <c r="TO64" s="19"/>
      <c r="TP64" s="19"/>
      <c r="TQ64" s="19"/>
      <c r="TR64" s="19"/>
      <c r="TS64" s="19"/>
      <c r="TT64" s="19"/>
      <c r="TU64" s="19"/>
      <c r="TV64" s="19"/>
      <c r="TW64" s="19"/>
      <c r="TX64" s="19"/>
      <c r="TY64" s="19"/>
      <c r="TZ64" s="19"/>
      <c r="UA64" s="19"/>
      <c r="UB64" s="19"/>
      <c r="UC64" s="19"/>
      <c r="UD64" s="19"/>
      <c r="UE64" s="19"/>
      <c r="UF64" s="19"/>
      <c r="UG64" s="19"/>
      <c r="UH64" s="19"/>
      <c r="UI64" s="19"/>
      <c r="UJ64" s="19"/>
      <c r="UK64" s="19"/>
      <c r="UL64" s="19"/>
      <c r="UM64" s="19"/>
      <c r="UN64" s="19"/>
      <c r="UO64" s="19"/>
      <c r="UP64" s="19"/>
      <c r="UQ64" s="19"/>
      <c r="UR64" s="19"/>
      <c r="US64" s="19"/>
      <c r="UT64" s="19"/>
      <c r="UU64" s="19"/>
      <c r="UV64" s="19"/>
      <c r="UW64" s="19"/>
      <c r="UX64" s="19"/>
      <c r="UY64" s="19"/>
      <c r="UZ64" s="19"/>
      <c r="VA64" s="19"/>
      <c r="VB64" s="19"/>
      <c r="VC64" s="19"/>
      <c r="VD64" s="19"/>
      <c r="VE64" s="19"/>
      <c r="VF64" s="19"/>
      <c r="VG64" s="19"/>
      <c r="VH64" s="19"/>
      <c r="VI64" s="19"/>
      <c r="VJ64" s="19"/>
      <c r="VK64" s="19"/>
      <c r="VL64" s="19"/>
      <c r="VM64" s="19"/>
      <c r="VN64" s="19"/>
      <c r="VO64" s="19"/>
      <c r="VP64" s="19"/>
      <c r="VQ64" s="19"/>
      <c r="VR64" s="19"/>
      <c r="VS64" s="19"/>
      <c r="VT64" s="19"/>
      <c r="VU64" s="19"/>
      <c r="VV64" s="19"/>
      <c r="VW64" s="19"/>
      <c r="VX64" s="19"/>
      <c r="VY64" s="19"/>
      <c r="VZ64" s="19"/>
      <c r="WA64" s="19"/>
      <c r="WB64" s="19"/>
      <c r="WC64" s="19"/>
      <c r="WD64" s="19"/>
      <c r="WE64" s="19"/>
      <c r="WF64" s="19"/>
      <c r="WG64" s="19"/>
      <c r="WH64" s="19"/>
      <c r="WI64" s="19"/>
      <c r="WJ64" s="19"/>
      <c r="WK64" s="19"/>
      <c r="WL64" s="19"/>
      <c r="WM64" s="19"/>
      <c r="WN64" s="19"/>
      <c r="WO64" s="19"/>
      <c r="WP64" s="19"/>
      <c r="WQ64" s="19"/>
      <c r="WR64" s="19"/>
      <c r="WS64" s="19"/>
      <c r="WT64" s="19"/>
      <c r="WU64" s="19"/>
      <c r="WV64" s="19"/>
      <c r="WW64" s="19"/>
      <c r="WX64" s="19"/>
      <c r="WY64" s="19"/>
      <c r="WZ64" s="19"/>
      <c r="XA64" s="19"/>
      <c r="XB64" s="19"/>
      <c r="XC64" s="19"/>
      <c r="XD64" s="19"/>
      <c r="XE64" s="19"/>
      <c r="XF64" s="19"/>
      <c r="XG64" s="19"/>
      <c r="XH64" s="19"/>
      <c r="XI64" s="19"/>
      <c r="XJ64" s="19"/>
      <c r="XK64" s="19"/>
      <c r="XL64" s="19"/>
      <c r="XM64" s="19"/>
      <c r="XN64" s="19"/>
      <c r="XO64" s="19"/>
      <c r="XP64" s="19"/>
      <c r="XQ64" s="19"/>
      <c r="XR64" s="19"/>
      <c r="XS64" s="19"/>
      <c r="XT64" s="19"/>
      <c r="XU64" s="19"/>
      <c r="XV64" s="19"/>
      <c r="XW64" s="19"/>
      <c r="XX64" s="19"/>
      <c r="XY64" s="19"/>
      <c r="XZ64" s="19"/>
      <c r="YA64" s="19"/>
      <c r="YB64" s="19"/>
      <c r="YC64" s="19"/>
      <c r="YD64" s="19"/>
      <c r="YE64" s="19"/>
      <c r="YF64" s="19"/>
      <c r="YG64" s="19"/>
      <c r="YH64" s="19"/>
      <c r="YI64" s="19"/>
      <c r="YJ64" s="19"/>
      <c r="YK64" s="19"/>
      <c r="YL64" s="19"/>
      <c r="YM64" s="19"/>
      <c r="YN64" s="19"/>
      <c r="YO64" s="19"/>
      <c r="YP64" s="19"/>
      <c r="YQ64" s="19"/>
      <c r="YR64" s="19"/>
      <c r="YS64" s="19"/>
      <c r="YT64" s="19"/>
      <c r="YU64" s="19"/>
      <c r="YV64" s="19"/>
      <c r="YW64" s="19"/>
      <c r="YX64" s="19"/>
      <c r="YY64" s="19"/>
      <c r="YZ64" s="19"/>
      <c r="ZA64" s="19"/>
      <c r="ZB64" s="19"/>
      <c r="ZC64" s="19"/>
      <c r="ZD64" s="19"/>
      <c r="ZE64" s="19"/>
      <c r="ZF64" s="19"/>
      <c r="ZG64" s="19"/>
      <c r="ZH64" s="19"/>
      <c r="ZI64" s="19"/>
      <c r="ZJ64" s="19"/>
      <c r="ZK64" s="19"/>
      <c r="ZL64" s="19"/>
      <c r="ZM64" s="19"/>
      <c r="ZN64" s="19"/>
      <c r="ZO64" s="19"/>
      <c r="ZP64" s="19"/>
      <c r="ZQ64" s="19"/>
      <c r="ZR64" s="19"/>
      <c r="ZS64" s="19"/>
      <c r="ZT64" s="19"/>
      <c r="ZU64" s="19"/>
      <c r="ZV64" s="19"/>
      <c r="ZW64" s="19"/>
      <c r="ZX64" s="19"/>
      <c r="ZY64" s="19"/>
      <c r="ZZ64" s="19"/>
      <c r="AAA64" s="19"/>
      <c r="AAB64" s="19"/>
      <c r="AAC64" s="19"/>
      <c r="AAD64" s="19"/>
      <c r="AAE64" s="19"/>
      <c r="AAF64" s="19"/>
      <c r="AAG64" s="19"/>
      <c r="AAH64" s="19"/>
      <c r="AAI64" s="19"/>
      <c r="AAJ64" s="19"/>
      <c r="AAK64" s="19"/>
      <c r="AAL64" s="19"/>
      <c r="AAM64" s="19"/>
      <c r="AAN64" s="19"/>
      <c r="AAO64" s="19"/>
      <c r="AAP64" s="19"/>
      <c r="AAQ64" s="19"/>
      <c r="AAR64" s="19"/>
      <c r="AAS64" s="19"/>
      <c r="AAT64" s="19"/>
      <c r="AAU64" s="19"/>
      <c r="AAV64" s="19"/>
      <c r="AAW64" s="19"/>
      <c r="AAX64" s="19"/>
      <c r="AAY64" s="19"/>
      <c r="AAZ64" s="19"/>
      <c r="ABA64" s="19"/>
      <c r="ABB64" s="19"/>
      <c r="ABC64" s="19"/>
      <c r="ABD64" s="19"/>
      <c r="ABE64" s="19"/>
      <c r="ABF64" s="19"/>
      <c r="ABG64" s="19"/>
      <c r="ABH64" s="19"/>
      <c r="ABI64" s="19"/>
      <c r="ABJ64" s="19"/>
      <c r="ABK64" s="19"/>
      <c r="ABL64" s="19"/>
      <c r="ABM64" s="19"/>
      <c r="ABN64" s="19"/>
      <c r="ABO64" s="19"/>
      <c r="ABP64" s="19"/>
      <c r="ABQ64" s="19"/>
      <c r="ABR64" s="19"/>
      <c r="ABS64" s="19"/>
      <c r="ABT64" s="19"/>
      <c r="ABU64" s="19"/>
      <c r="ABV64" s="19"/>
      <c r="ABW64" s="19"/>
      <c r="ABX64" s="19"/>
      <c r="ABY64" s="19"/>
      <c r="ABZ64" s="19"/>
    </row>
    <row r="65" spans="1:754" s="14" customFormat="1" ht="16.149999999999999" customHeight="1" x14ac:dyDescent="0.2">
      <c r="A65" s="11" t="s">
        <v>6</v>
      </c>
      <c r="B65" s="2" t="s">
        <v>7</v>
      </c>
      <c r="C65" s="2" t="s">
        <v>113</v>
      </c>
      <c r="D65" s="2">
        <v>0</v>
      </c>
      <c r="E65" s="5">
        <v>4278</v>
      </c>
      <c r="F65" s="2">
        <f t="shared" si="15"/>
        <v>0</v>
      </c>
      <c r="G65" s="2"/>
      <c r="H65" s="12">
        <f t="shared" si="16"/>
        <v>855.6</v>
      </c>
      <c r="I65" s="2">
        <f t="shared" si="17"/>
        <v>0</v>
      </c>
      <c r="J65" s="19"/>
      <c r="K65" s="1" t="s">
        <v>122</v>
      </c>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19"/>
      <c r="GU65" s="19"/>
      <c r="GV65" s="19"/>
      <c r="GW65" s="19"/>
      <c r="GX65" s="19"/>
      <c r="GY65" s="19"/>
      <c r="GZ65" s="19"/>
      <c r="HA65" s="19"/>
      <c r="HB65" s="19"/>
      <c r="HC65" s="19"/>
      <c r="HD65" s="19"/>
      <c r="HE65" s="19"/>
      <c r="HF65" s="19"/>
      <c r="HG65" s="19"/>
      <c r="HH65" s="19"/>
      <c r="HI65" s="19"/>
      <c r="HJ65" s="19"/>
      <c r="HK65" s="19"/>
      <c r="HL65" s="19"/>
      <c r="HM65" s="19"/>
      <c r="HN65" s="19"/>
      <c r="HO65" s="19"/>
      <c r="HP65" s="19"/>
      <c r="HQ65" s="19"/>
      <c r="HR65" s="19"/>
      <c r="HS65" s="19"/>
      <c r="HT65" s="19"/>
      <c r="HU65" s="19"/>
      <c r="HV65" s="19"/>
      <c r="HW65" s="19"/>
      <c r="HX65" s="19"/>
      <c r="HY65" s="19"/>
      <c r="HZ65" s="19"/>
      <c r="IA65" s="19"/>
      <c r="IB65" s="19"/>
      <c r="IC65" s="19"/>
      <c r="ID65" s="19"/>
      <c r="IE65" s="19"/>
      <c r="IF65" s="19"/>
      <c r="IG65" s="19"/>
      <c r="IH65" s="19"/>
      <c r="II65" s="19"/>
      <c r="IJ65" s="19"/>
      <c r="IK65" s="19"/>
      <c r="IL65" s="19"/>
      <c r="IM65" s="19"/>
      <c r="IN65" s="19"/>
      <c r="IO65" s="19"/>
      <c r="IP65" s="19"/>
      <c r="IQ65" s="19"/>
      <c r="IR65" s="19"/>
      <c r="IS65" s="19"/>
      <c r="IT65" s="19"/>
      <c r="IU65" s="19"/>
      <c r="IV65" s="19"/>
      <c r="IW65" s="19"/>
      <c r="IX65" s="19"/>
      <c r="IY65" s="19"/>
      <c r="IZ65" s="19"/>
      <c r="JA65" s="19"/>
      <c r="JB65" s="19"/>
      <c r="JC65" s="19"/>
      <c r="JD65" s="19"/>
      <c r="JE65" s="19"/>
      <c r="JF65" s="19"/>
      <c r="JG65" s="19"/>
      <c r="JH65" s="19"/>
      <c r="JI65" s="19"/>
      <c r="JJ65" s="19"/>
      <c r="JK65" s="19"/>
      <c r="JL65" s="19"/>
      <c r="JM65" s="19"/>
      <c r="JN65" s="19"/>
      <c r="JO65" s="19"/>
      <c r="JP65" s="19"/>
      <c r="JQ65" s="19"/>
      <c r="JR65" s="19"/>
      <c r="JS65" s="19"/>
      <c r="JT65" s="19"/>
      <c r="JU65" s="19"/>
      <c r="JV65" s="19"/>
      <c r="JW65" s="19"/>
      <c r="JX65" s="19"/>
      <c r="JY65" s="19"/>
      <c r="JZ65" s="19"/>
      <c r="KA65" s="19"/>
      <c r="KB65" s="19"/>
      <c r="KC65" s="19"/>
      <c r="KD65" s="19"/>
      <c r="KE65" s="19"/>
      <c r="KF65" s="19"/>
      <c r="KG65" s="19"/>
      <c r="KH65" s="19"/>
      <c r="KI65" s="19"/>
      <c r="KJ65" s="19"/>
      <c r="KK65" s="19"/>
      <c r="KL65" s="19"/>
      <c r="KM65" s="19"/>
      <c r="KN65" s="19"/>
      <c r="KO65" s="19"/>
      <c r="KP65" s="19"/>
      <c r="KQ65" s="19"/>
      <c r="KR65" s="19"/>
      <c r="KS65" s="19"/>
      <c r="KT65" s="19"/>
      <c r="KU65" s="19"/>
      <c r="KV65" s="19"/>
      <c r="KW65" s="19"/>
      <c r="KX65" s="19"/>
      <c r="KY65" s="19"/>
      <c r="KZ65" s="19"/>
      <c r="LA65" s="19"/>
      <c r="LB65" s="19"/>
      <c r="LC65" s="19"/>
      <c r="LD65" s="19"/>
      <c r="LE65" s="19"/>
      <c r="LF65" s="19"/>
      <c r="LG65" s="19"/>
      <c r="LH65" s="19"/>
      <c r="LI65" s="19"/>
      <c r="LJ65" s="19"/>
      <c r="LK65" s="19"/>
      <c r="LL65" s="19"/>
      <c r="LM65" s="19"/>
      <c r="LN65" s="19"/>
      <c r="LO65" s="19"/>
      <c r="LP65" s="19"/>
      <c r="LQ65" s="19"/>
      <c r="LR65" s="19"/>
      <c r="LS65" s="19"/>
      <c r="LT65" s="19"/>
      <c r="LU65" s="19"/>
      <c r="LV65" s="19"/>
      <c r="LW65" s="19"/>
      <c r="LX65" s="19"/>
      <c r="LY65" s="19"/>
      <c r="LZ65" s="19"/>
      <c r="MA65" s="19"/>
      <c r="MB65" s="19"/>
      <c r="MC65" s="19"/>
      <c r="MD65" s="19"/>
      <c r="ME65" s="19"/>
      <c r="MF65" s="19"/>
      <c r="MG65" s="19"/>
      <c r="MH65" s="19"/>
      <c r="MI65" s="19"/>
      <c r="MJ65" s="19"/>
      <c r="MK65" s="19"/>
      <c r="ML65" s="19"/>
      <c r="MM65" s="19"/>
      <c r="MN65" s="19"/>
      <c r="MO65" s="19"/>
      <c r="MP65" s="19"/>
      <c r="MQ65" s="19"/>
      <c r="MR65" s="19"/>
      <c r="MS65" s="19"/>
      <c r="MT65" s="19"/>
      <c r="MU65" s="19"/>
      <c r="MV65" s="19"/>
      <c r="MW65" s="19"/>
      <c r="MX65" s="19"/>
      <c r="MY65" s="19"/>
      <c r="MZ65" s="19"/>
      <c r="NA65" s="19"/>
      <c r="NB65" s="19"/>
      <c r="NC65" s="19"/>
      <c r="ND65" s="19"/>
      <c r="NE65" s="19"/>
      <c r="NF65" s="19"/>
      <c r="NG65" s="19"/>
      <c r="NH65" s="19"/>
      <c r="NI65" s="19"/>
      <c r="NJ65" s="19"/>
      <c r="NK65" s="19"/>
      <c r="NL65" s="19"/>
      <c r="NM65" s="19"/>
      <c r="NN65" s="19"/>
      <c r="NO65" s="19"/>
      <c r="NP65" s="19"/>
      <c r="NQ65" s="19"/>
      <c r="NR65" s="19"/>
      <c r="NS65" s="19"/>
      <c r="NT65" s="19"/>
      <c r="NU65" s="19"/>
      <c r="NV65" s="19"/>
      <c r="NW65" s="19"/>
      <c r="NX65" s="19"/>
      <c r="NY65" s="19"/>
      <c r="NZ65" s="19"/>
      <c r="OA65" s="19"/>
      <c r="OB65" s="19"/>
      <c r="OC65" s="19"/>
      <c r="OD65" s="19"/>
      <c r="OE65" s="19"/>
      <c r="OF65" s="19"/>
      <c r="OG65" s="19"/>
      <c r="OH65" s="19"/>
      <c r="OI65" s="19"/>
      <c r="OJ65" s="19"/>
      <c r="OK65" s="19"/>
      <c r="OL65" s="19"/>
      <c r="OM65" s="19"/>
      <c r="ON65" s="19"/>
      <c r="OO65" s="19"/>
      <c r="OP65" s="19"/>
      <c r="OQ65" s="19"/>
      <c r="OR65" s="19"/>
      <c r="OS65" s="19"/>
      <c r="OT65" s="19"/>
      <c r="OU65" s="19"/>
      <c r="OV65" s="19"/>
      <c r="OW65" s="19"/>
      <c r="OX65" s="19"/>
      <c r="OY65" s="19"/>
      <c r="OZ65" s="19"/>
      <c r="PA65" s="19"/>
      <c r="PB65" s="19"/>
      <c r="PC65" s="19"/>
      <c r="PD65" s="19"/>
      <c r="PE65" s="19"/>
      <c r="PF65" s="19"/>
      <c r="PG65" s="19"/>
      <c r="PH65" s="19"/>
      <c r="PI65" s="19"/>
      <c r="PJ65" s="19"/>
      <c r="PK65" s="19"/>
      <c r="PL65" s="19"/>
      <c r="PM65" s="19"/>
      <c r="PN65" s="19"/>
      <c r="PO65" s="19"/>
      <c r="PP65" s="19"/>
      <c r="PQ65" s="19"/>
      <c r="PR65" s="19"/>
      <c r="PS65" s="19"/>
      <c r="PT65" s="19"/>
      <c r="PU65" s="19"/>
      <c r="PV65" s="19"/>
      <c r="PW65" s="19"/>
      <c r="PX65" s="19"/>
      <c r="PY65" s="19"/>
      <c r="PZ65" s="19"/>
      <c r="QA65" s="19"/>
      <c r="QB65" s="19"/>
      <c r="QC65" s="19"/>
      <c r="QD65" s="19"/>
      <c r="QE65" s="19"/>
      <c r="QF65" s="19"/>
      <c r="QG65" s="19"/>
      <c r="QH65" s="19"/>
      <c r="QI65" s="19"/>
      <c r="QJ65" s="19"/>
      <c r="QK65" s="19"/>
      <c r="QL65" s="19"/>
      <c r="QM65" s="19"/>
      <c r="QN65" s="19"/>
      <c r="QO65" s="19"/>
      <c r="QP65" s="19"/>
      <c r="QQ65" s="19"/>
      <c r="QR65" s="19"/>
      <c r="QS65" s="19"/>
      <c r="QT65" s="19"/>
      <c r="QU65" s="19"/>
      <c r="QV65" s="19"/>
      <c r="QW65" s="19"/>
      <c r="QX65" s="19"/>
      <c r="QY65" s="19"/>
      <c r="QZ65" s="19"/>
      <c r="RA65" s="19"/>
      <c r="RB65" s="19"/>
      <c r="RC65" s="19"/>
      <c r="RD65" s="19"/>
      <c r="RE65" s="19"/>
      <c r="RF65" s="19"/>
      <c r="RG65" s="19"/>
      <c r="RH65" s="19"/>
      <c r="RI65" s="19"/>
      <c r="RJ65" s="19"/>
      <c r="RK65" s="19"/>
      <c r="RL65" s="19"/>
      <c r="RM65" s="19"/>
      <c r="RN65" s="19"/>
      <c r="RO65" s="19"/>
      <c r="RP65" s="19"/>
      <c r="RQ65" s="19"/>
      <c r="RR65" s="19"/>
      <c r="RS65" s="19"/>
      <c r="RT65" s="19"/>
      <c r="RU65" s="19"/>
      <c r="RV65" s="19"/>
      <c r="RW65" s="19"/>
      <c r="RX65" s="19"/>
      <c r="RY65" s="19"/>
      <c r="RZ65" s="19"/>
      <c r="SA65" s="19"/>
      <c r="SB65" s="19"/>
      <c r="SC65" s="19"/>
      <c r="SD65" s="19"/>
      <c r="SE65" s="19"/>
      <c r="SF65" s="19"/>
      <c r="SG65" s="19"/>
      <c r="SH65" s="19"/>
      <c r="SI65" s="19"/>
      <c r="SJ65" s="19"/>
      <c r="SK65" s="19"/>
      <c r="SL65" s="19"/>
      <c r="SM65" s="19"/>
      <c r="SN65" s="19"/>
      <c r="SO65" s="19"/>
      <c r="SP65" s="19"/>
      <c r="SQ65" s="19"/>
      <c r="SR65" s="19"/>
      <c r="SS65" s="19"/>
      <c r="ST65" s="19"/>
      <c r="SU65" s="19"/>
      <c r="SV65" s="19"/>
      <c r="SW65" s="19"/>
      <c r="SX65" s="19"/>
      <c r="SY65" s="19"/>
      <c r="SZ65" s="19"/>
      <c r="TA65" s="19"/>
      <c r="TB65" s="19"/>
      <c r="TC65" s="19"/>
      <c r="TD65" s="19"/>
      <c r="TE65" s="19"/>
      <c r="TF65" s="19"/>
      <c r="TG65" s="19"/>
      <c r="TH65" s="19"/>
      <c r="TI65" s="19"/>
      <c r="TJ65" s="19"/>
      <c r="TK65" s="19"/>
      <c r="TL65" s="19"/>
      <c r="TM65" s="19"/>
      <c r="TN65" s="19"/>
      <c r="TO65" s="19"/>
      <c r="TP65" s="19"/>
      <c r="TQ65" s="19"/>
      <c r="TR65" s="19"/>
      <c r="TS65" s="19"/>
      <c r="TT65" s="19"/>
      <c r="TU65" s="19"/>
      <c r="TV65" s="19"/>
      <c r="TW65" s="19"/>
      <c r="TX65" s="19"/>
      <c r="TY65" s="19"/>
      <c r="TZ65" s="19"/>
      <c r="UA65" s="19"/>
      <c r="UB65" s="19"/>
      <c r="UC65" s="19"/>
      <c r="UD65" s="19"/>
      <c r="UE65" s="19"/>
      <c r="UF65" s="19"/>
      <c r="UG65" s="19"/>
      <c r="UH65" s="19"/>
      <c r="UI65" s="19"/>
      <c r="UJ65" s="19"/>
      <c r="UK65" s="19"/>
      <c r="UL65" s="19"/>
      <c r="UM65" s="19"/>
      <c r="UN65" s="19"/>
      <c r="UO65" s="19"/>
      <c r="UP65" s="19"/>
      <c r="UQ65" s="19"/>
      <c r="UR65" s="19"/>
      <c r="US65" s="19"/>
      <c r="UT65" s="19"/>
      <c r="UU65" s="19"/>
      <c r="UV65" s="19"/>
      <c r="UW65" s="19"/>
      <c r="UX65" s="19"/>
      <c r="UY65" s="19"/>
      <c r="UZ65" s="19"/>
      <c r="VA65" s="19"/>
      <c r="VB65" s="19"/>
      <c r="VC65" s="19"/>
      <c r="VD65" s="19"/>
      <c r="VE65" s="19"/>
      <c r="VF65" s="19"/>
      <c r="VG65" s="19"/>
      <c r="VH65" s="19"/>
      <c r="VI65" s="19"/>
      <c r="VJ65" s="19"/>
      <c r="VK65" s="19"/>
      <c r="VL65" s="19"/>
      <c r="VM65" s="19"/>
      <c r="VN65" s="19"/>
      <c r="VO65" s="19"/>
      <c r="VP65" s="19"/>
      <c r="VQ65" s="19"/>
      <c r="VR65" s="19"/>
      <c r="VS65" s="19"/>
      <c r="VT65" s="19"/>
      <c r="VU65" s="19"/>
      <c r="VV65" s="19"/>
      <c r="VW65" s="19"/>
      <c r="VX65" s="19"/>
      <c r="VY65" s="19"/>
      <c r="VZ65" s="19"/>
      <c r="WA65" s="19"/>
      <c r="WB65" s="19"/>
      <c r="WC65" s="19"/>
      <c r="WD65" s="19"/>
      <c r="WE65" s="19"/>
      <c r="WF65" s="19"/>
      <c r="WG65" s="19"/>
      <c r="WH65" s="19"/>
      <c r="WI65" s="19"/>
      <c r="WJ65" s="19"/>
      <c r="WK65" s="19"/>
      <c r="WL65" s="19"/>
      <c r="WM65" s="19"/>
      <c r="WN65" s="19"/>
      <c r="WO65" s="19"/>
      <c r="WP65" s="19"/>
      <c r="WQ65" s="19"/>
      <c r="WR65" s="19"/>
      <c r="WS65" s="19"/>
      <c r="WT65" s="19"/>
      <c r="WU65" s="19"/>
      <c r="WV65" s="19"/>
      <c r="WW65" s="19"/>
      <c r="WX65" s="19"/>
      <c r="WY65" s="19"/>
      <c r="WZ65" s="19"/>
      <c r="XA65" s="19"/>
      <c r="XB65" s="19"/>
      <c r="XC65" s="19"/>
      <c r="XD65" s="19"/>
      <c r="XE65" s="19"/>
      <c r="XF65" s="19"/>
      <c r="XG65" s="19"/>
      <c r="XH65" s="19"/>
      <c r="XI65" s="19"/>
      <c r="XJ65" s="19"/>
      <c r="XK65" s="19"/>
      <c r="XL65" s="19"/>
      <c r="XM65" s="19"/>
      <c r="XN65" s="19"/>
      <c r="XO65" s="19"/>
      <c r="XP65" s="19"/>
      <c r="XQ65" s="19"/>
      <c r="XR65" s="19"/>
      <c r="XS65" s="19"/>
      <c r="XT65" s="19"/>
      <c r="XU65" s="19"/>
      <c r="XV65" s="19"/>
      <c r="XW65" s="19"/>
      <c r="XX65" s="19"/>
      <c r="XY65" s="19"/>
      <c r="XZ65" s="19"/>
      <c r="YA65" s="19"/>
      <c r="YB65" s="19"/>
      <c r="YC65" s="19"/>
      <c r="YD65" s="19"/>
      <c r="YE65" s="19"/>
      <c r="YF65" s="19"/>
      <c r="YG65" s="19"/>
      <c r="YH65" s="19"/>
      <c r="YI65" s="19"/>
      <c r="YJ65" s="19"/>
      <c r="YK65" s="19"/>
      <c r="YL65" s="19"/>
      <c r="YM65" s="19"/>
      <c r="YN65" s="19"/>
      <c r="YO65" s="19"/>
      <c r="YP65" s="19"/>
      <c r="YQ65" s="19"/>
      <c r="YR65" s="19"/>
      <c r="YS65" s="19"/>
      <c r="YT65" s="19"/>
      <c r="YU65" s="19"/>
      <c r="YV65" s="19"/>
      <c r="YW65" s="19"/>
      <c r="YX65" s="19"/>
      <c r="YY65" s="19"/>
      <c r="YZ65" s="19"/>
      <c r="ZA65" s="19"/>
      <c r="ZB65" s="19"/>
      <c r="ZC65" s="19"/>
      <c r="ZD65" s="19"/>
      <c r="ZE65" s="19"/>
      <c r="ZF65" s="19"/>
      <c r="ZG65" s="19"/>
      <c r="ZH65" s="19"/>
      <c r="ZI65" s="19"/>
      <c r="ZJ65" s="19"/>
      <c r="ZK65" s="19"/>
      <c r="ZL65" s="19"/>
      <c r="ZM65" s="19"/>
      <c r="ZN65" s="19"/>
      <c r="ZO65" s="19"/>
      <c r="ZP65" s="19"/>
      <c r="ZQ65" s="19"/>
      <c r="ZR65" s="19"/>
      <c r="ZS65" s="19"/>
      <c r="ZT65" s="19"/>
      <c r="ZU65" s="19"/>
      <c r="ZV65" s="19"/>
      <c r="ZW65" s="19"/>
      <c r="ZX65" s="19"/>
      <c r="ZY65" s="19"/>
      <c r="ZZ65" s="19"/>
      <c r="AAA65" s="19"/>
      <c r="AAB65" s="19"/>
      <c r="AAC65" s="19"/>
      <c r="AAD65" s="19"/>
      <c r="AAE65" s="19"/>
      <c r="AAF65" s="19"/>
      <c r="AAG65" s="19"/>
      <c r="AAH65" s="19"/>
      <c r="AAI65" s="19"/>
      <c r="AAJ65" s="19"/>
      <c r="AAK65" s="19"/>
      <c r="AAL65" s="19"/>
      <c r="AAM65" s="19"/>
      <c r="AAN65" s="19"/>
      <c r="AAO65" s="19"/>
      <c r="AAP65" s="19"/>
      <c r="AAQ65" s="19"/>
      <c r="AAR65" s="19"/>
      <c r="AAS65" s="19"/>
      <c r="AAT65" s="19"/>
      <c r="AAU65" s="19"/>
      <c r="AAV65" s="19"/>
      <c r="AAW65" s="19"/>
      <c r="AAX65" s="19"/>
      <c r="AAY65" s="19"/>
      <c r="AAZ65" s="19"/>
      <c r="ABA65" s="19"/>
      <c r="ABB65" s="19"/>
      <c r="ABC65" s="19"/>
      <c r="ABD65" s="19"/>
      <c r="ABE65" s="19"/>
      <c r="ABF65" s="19"/>
      <c r="ABG65" s="19"/>
      <c r="ABH65" s="19"/>
      <c r="ABI65" s="19"/>
      <c r="ABJ65" s="19"/>
      <c r="ABK65" s="19"/>
      <c r="ABL65" s="19"/>
      <c r="ABM65" s="19"/>
      <c r="ABN65" s="19"/>
      <c r="ABO65" s="19"/>
      <c r="ABP65" s="19"/>
      <c r="ABQ65" s="19"/>
      <c r="ABR65" s="19"/>
      <c r="ABS65" s="19"/>
      <c r="ABT65" s="19"/>
      <c r="ABU65" s="19"/>
      <c r="ABV65" s="19"/>
      <c r="ABW65" s="19"/>
      <c r="ABX65" s="19"/>
      <c r="ABY65" s="19"/>
      <c r="ABZ65" s="19"/>
    </row>
    <row r="66" spans="1:754" s="14" customFormat="1" ht="16.149999999999999" customHeight="1" x14ac:dyDescent="0.2">
      <c r="A66" s="11" t="s">
        <v>8</v>
      </c>
      <c r="B66" s="2" t="s">
        <v>9</v>
      </c>
      <c r="C66" s="2" t="s">
        <v>113</v>
      </c>
      <c r="D66" s="2">
        <v>0</v>
      </c>
      <c r="E66" s="5">
        <v>2807</v>
      </c>
      <c r="F66" s="2">
        <f t="shared" si="15"/>
        <v>0</v>
      </c>
      <c r="G66" s="2"/>
      <c r="H66" s="12">
        <f t="shared" si="16"/>
        <v>561.4</v>
      </c>
      <c r="I66" s="2">
        <f t="shared" si="17"/>
        <v>0</v>
      </c>
      <c r="J66" s="19"/>
      <c r="K66" s="1" t="s">
        <v>122</v>
      </c>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c r="GQ66" s="19"/>
      <c r="GR66" s="19"/>
      <c r="GS66" s="19"/>
      <c r="GT66" s="19"/>
      <c r="GU66" s="19"/>
      <c r="GV66" s="19"/>
      <c r="GW66" s="19"/>
      <c r="GX66" s="19"/>
      <c r="GY66" s="19"/>
      <c r="GZ66" s="19"/>
      <c r="HA66" s="19"/>
      <c r="HB66" s="19"/>
      <c r="HC66" s="19"/>
      <c r="HD66" s="19"/>
      <c r="HE66" s="19"/>
      <c r="HF66" s="19"/>
      <c r="HG66" s="19"/>
      <c r="HH66" s="19"/>
      <c r="HI66" s="19"/>
      <c r="HJ66" s="19"/>
      <c r="HK66" s="19"/>
      <c r="HL66" s="19"/>
      <c r="HM66" s="19"/>
      <c r="HN66" s="19"/>
      <c r="HO66" s="19"/>
      <c r="HP66" s="19"/>
      <c r="HQ66" s="19"/>
      <c r="HR66" s="19"/>
      <c r="HS66" s="19"/>
      <c r="HT66" s="19"/>
      <c r="HU66" s="19"/>
      <c r="HV66" s="19"/>
      <c r="HW66" s="19"/>
      <c r="HX66" s="19"/>
      <c r="HY66" s="19"/>
      <c r="HZ66" s="19"/>
      <c r="IA66" s="19"/>
      <c r="IB66" s="19"/>
      <c r="IC66" s="19"/>
      <c r="ID66" s="19"/>
      <c r="IE66" s="19"/>
      <c r="IF66" s="19"/>
      <c r="IG66" s="19"/>
      <c r="IH66" s="19"/>
      <c r="II66" s="19"/>
      <c r="IJ66" s="19"/>
      <c r="IK66" s="19"/>
      <c r="IL66" s="19"/>
      <c r="IM66" s="19"/>
      <c r="IN66" s="19"/>
      <c r="IO66" s="19"/>
      <c r="IP66" s="19"/>
      <c r="IQ66" s="19"/>
      <c r="IR66" s="19"/>
      <c r="IS66" s="19"/>
      <c r="IT66" s="19"/>
      <c r="IU66" s="19"/>
      <c r="IV66" s="19"/>
      <c r="IW66" s="19"/>
      <c r="IX66" s="19"/>
      <c r="IY66" s="19"/>
      <c r="IZ66" s="19"/>
      <c r="JA66" s="19"/>
      <c r="JB66" s="19"/>
      <c r="JC66" s="19"/>
      <c r="JD66" s="19"/>
      <c r="JE66" s="19"/>
      <c r="JF66" s="19"/>
      <c r="JG66" s="19"/>
      <c r="JH66" s="19"/>
      <c r="JI66" s="19"/>
      <c r="JJ66" s="19"/>
      <c r="JK66" s="19"/>
      <c r="JL66" s="19"/>
      <c r="JM66" s="19"/>
      <c r="JN66" s="19"/>
      <c r="JO66" s="19"/>
      <c r="JP66" s="19"/>
      <c r="JQ66" s="19"/>
      <c r="JR66" s="19"/>
      <c r="JS66" s="19"/>
      <c r="JT66" s="19"/>
      <c r="JU66" s="19"/>
      <c r="JV66" s="19"/>
      <c r="JW66" s="19"/>
      <c r="JX66" s="19"/>
      <c r="JY66" s="19"/>
      <c r="JZ66" s="19"/>
      <c r="KA66" s="19"/>
      <c r="KB66" s="19"/>
      <c r="KC66" s="19"/>
      <c r="KD66" s="19"/>
      <c r="KE66" s="19"/>
      <c r="KF66" s="19"/>
      <c r="KG66" s="19"/>
      <c r="KH66" s="19"/>
      <c r="KI66" s="19"/>
      <c r="KJ66" s="19"/>
      <c r="KK66" s="19"/>
      <c r="KL66" s="19"/>
      <c r="KM66" s="19"/>
      <c r="KN66" s="19"/>
      <c r="KO66" s="19"/>
      <c r="KP66" s="19"/>
      <c r="KQ66" s="19"/>
      <c r="KR66" s="19"/>
      <c r="KS66" s="19"/>
      <c r="KT66" s="19"/>
      <c r="KU66" s="19"/>
      <c r="KV66" s="19"/>
      <c r="KW66" s="19"/>
      <c r="KX66" s="19"/>
      <c r="KY66" s="19"/>
      <c r="KZ66" s="19"/>
      <c r="LA66" s="19"/>
      <c r="LB66" s="19"/>
      <c r="LC66" s="19"/>
      <c r="LD66" s="19"/>
      <c r="LE66" s="19"/>
      <c r="LF66" s="19"/>
      <c r="LG66" s="19"/>
      <c r="LH66" s="19"/>
      <c r="LI66" s="19"/>
      <c r="LJ66" s="19"/>
      <c r="LK66" s="19"/>
      <c r="LL66" s="19"/>
      <c r="LM66" s="19"/>
      <c r="LN66" s="19"/>
      <c r="LO66" s="19"/>
      <c r="LP66" s="19"/>
      <c r="LQ66" s="19"/>
      <c r="LR66" s="19"/>
      <c r="LS66" s="19"/>
      <c r="LT66" s="19"/>
      <c r="LU66" s="19"/>
      <c r="LV66" s="19"/>
      <c r="LW66" s="19"/>
      <c r="LX66" s="19"/>
      <c r="LY66" s="19"/>
      <c r="LZ66" s="19"/>
      <c r="MA66" s="19"/>
      <c r="MB66" s="19"/>
      <c r="MC66" s="19"/>
      <c r="MD66" s="19"/>
      <c r="ME66" s="19"/>
      <c r="MF66" s="19"/>
      <c r="MG66" s="19"/>
      <c r="MH66" s="19"/>
      <c r="MI66" s="19"/>
      <c r="MJ66" s="19"/>
      <c r="MK66" s="19"/>
      <c r="ML66" s="19"/>
      <c r="MM66" s="19"/>
      <c r="MN66" s="19"/>
      <c r="MO66" s="19"/>
      <c r="MP66" s="19"/>
      <c r="MQ66" s="19"/>
      <c r="MR66" s="19"/>
      <c r="MS66" s="19"/>
      <c r="MT66" s="19"/>
      <c r="MU66" s="19"/>
      <c r="MV66" s="19"/>
      <c r="MW66" s="19"/>
      <c r="MX66" s="19"/>
      <c r="MY66" s="19"/>
      <c r="MZ66" s="19"/>
      <c r="NA66" s="19"/>
      <c r="NB66" s="19"/>
      <c r="NC66" s="19"/>
      <c r="ND66" s="19"/>
      <c r="NE66" s="19"/>
      <c r="NF66" s="19"/>
      <c r="NG66" s="19"/>
      <c r="NH66" s="19"/>
      <c r="NI66" s="19"/>
      <c r="NJ66" s="19"/>
      <c r="NK66" s="19"/>
      <c r="NL66" s="19"/>
      <c r="NM66" s="19"/>
      <c r="NN66" s="19"/>
      <c r="NO66" s="19"/>
      <c r="NP66" s="19"/>
      <c r="NQ66" s="19"/>
      <c r="NR66" s="19"/>
      <c r="NS66" s="19"/>
      <c r="NT66" s="19"/>
      <c r="NU66" s="19"/>
      <c r="NV66" s="19"/>
      <c r="NW66" s="19"/>
      <c r="NX66" s="19"/>
      <c r="NY66" s="19"/>
      <c r="NZ66" s="19"/>
      <c r="OA66" s="19"/>
      <c r="OB66" s="19"/>
      <c r="OC66" s="19"/>
      <c r="OD66" s="19"/>
      <c r="OE66" s="19"/>
      <c r="OF66" s="19"/>
      <c r="OG66" s="19"/>
      <c r="OH66" s="19"/>
      <c r="OI66" s="19"/>
      <c r="OJ66" s="19"/>
      <c r="OK66" s="19"/>
      <c r="OL66" s="19"/>
      <c r="OM66" s="19"/>
      <c r="ON66" s="19"/>
      <c r="OO66" s="19"/>
      <c r="OP66" s="19"/>
      <c r="OQ66" s="19"/>
      <c r="OR66" s="19"/>
      <c r="OS66" s="19"/>
      <c r="OT66" s="19"/>
      <c r="OU66" s="19"/>
      <c r="OV66" s="19"/>
      <c r="OW66" s="19"/>
      <c r="OX66" s="19"/>
      <c r="OY66" s="19"/>
      <c r="OZ66" s="19"/>
      <c r="PA66" s="19"/>
      <c r="PB66" s="19"/>
      <c r="PC66" s="19"/>
      <c r="PD66" s="19"/>
      <c r="PE66" s="19"/>
      <c r="PF66" s="19"/>
      <c r="PG66" s="19"/>
      <c r="PH66" s="19"/>
      <c r="PI66" s="19"/>
      <c r="PJ66" s="19"/>
      <c r="PK66" s="19"/>
      <c r="PL66" s="19"/>
      <c r="PM66" s="19"/>
      <c r="PN66" s="19"/>
      <c r="PO66" s="19"/>
      <c r="PP66" s="19"/>
      <c r="PQ66" s="19"/>
      <c r="PR66" s="19"/>
      <c r="PS66" s="19"/>
      <c r="PT66" s="19"/>
      <c r="PU66" s="19"/>
      <c r="PV66" s="19"/>
      <c r="PW66" s="19"/>
      <c r="PX66" s="19"/>
      <c r="PY66" s="19"/>
      <c r="PZ66" s="19"/>
      <c r="QA66" s="19"/>
      <c r="QB66" s="19"/>
      <c r="QC66" s="19"/>
      <c r="QD66" s="19"/>
      <c r="QE66" s="19"/>
      <c r="QF66" s="19"/>
      <c r="QG66" s="19"/>
      <c r="QH66" s="19"/>
      <c r="QI66" s="19"/>
      <c r="QJ66" s="19"/>
      <c r="QK66" s="19"/>
      <c r="QL66" s="19"/>
      <c r="QM66" s="19"/>
      <c r="QN66" s="19"/>
      <c r="QO66" s="19"/>
      <c r="QP66" s="19"/>
      <c r="QQ66" s="19"/>
      <c r="QR66" s="19"/>
      <c r="QS66" s="19"/>
      <c r="QT66" s="19"/>
      <c r="QU66" s="19"/>
      <c r="QV66" s="19"/>
      <c r="QW66" s="19"/>
      <c r="QX66" s="19"/>
      <c r="QY66" s="19"/>
      <c r="QZ66" s="19"/>
      <c r="RA66" s="19"/>
      <c r="RB66" s="19"/>
      <c r="RC66" s="19"/>
      <c r="RD66" s="19"/>
      <c r="RE66" s="19"/>
      <c r="RF66" s="19"/>
      <c r="RG66" s="19"/>
      <c r="RH66" s="19"/>
      <c r="RI66" s="19"/>
      <c r="RJ66" s="19"/>
      <c r="RK66" s="19"/>
      <c r="RL66" s="19"/>
      <c r="RM66" s="19"/>
      <c r="RN66" s="19"/>
      <c r="RO66" s="19"/>
      <c r="RP66" s="19"/>
      <c r="RQ66" s="19"/>
      <c r="RR66" s="19"/>
      <c r="RS66" s="19"/>
      <c r="RT66" s="19"/>
      <c r="RU66" s="19"/>
      <c r="RV66" s="19"/>
      <c r="RW66" s="19"/>
      <c r="RX66" s="19"/>
      <c r="RY66" s="19"/>
      <c r="RZ66" s="19"/>
      <c r="SA66" s="19"/>
      <c r="SB66" s="19"/>
      <c r="SC66" s="19"/>
      <c r="SD66" s="19"/>
      <c r="SE66" s="19"/>
      <c r="SF66" s="19"/>
      <c r="SG66" s="19"/>
      <c r="SH66" s="19"/>
      <c r="SI66" s="19"/>
      <c r="SJ66" s="19"/>
      <c r="SK66" s="19"/>
      <c r="SL66" s="19"/>
      <c r="SM66" s="19"/>
      <c r="SN66" s="19"/>
      <c r="SO66" s="19"/>
      <c r="SP66" s="19"/>
      <c r="SQ66" s="19"/>
      <c r="SR66" s="19"/>
      <c r="SS66" s="19"/>
      <c r="ST66" s="19"/>
      <c r="SU66" s="19"/>
      <c r="SV66" s="19"/>
      <c r="SW66" s="19"/>
      <c r="SX66" s="19"/>
      <c r="SY66" s="19"/>
      <c r="SZ66" s="19"/>
      <c r="TA66" s="19"/>
      <c r="TB66" s="19"/>
      <c r="TC66" s="19"/>
      <c r="TD66" s="19"/>
      <c r="TE66" s="19"/>
      <c r="TF66" s="19"/>
      <c r="TG66" s="19"/>
      <c r="TH66" s="19"/>
      <c r="TI66" s="19"/>
      <c r="TJ66" s="19"/>
      <c r="TK66" s="19"/>
      <c r="TL66" s="19"/>
      <c r="TM66" s="19"/>
      <c r="TN66" s="19"/>
      <c r="TO66" s="19"/>
      <c r="TP66" s="19"/>
      <c r="TQ66" s="19"/>
      <c r="TR66" s="19"/>
      <c r="TS66" s="19"/>
      <c r="TT66" s="19"/>
      <c r="TU66" s="19"/>
      <c r="TV66" s="19"/>
      <c r="TW66" s="19"/>
      <c r="TX66" s="19"/>
      <c r="TY66" s="19"/>
      <c r="TZ66" s="19"/>
      <c r="UA66" s="19"/>
      <c r="UB66" s="19"/>
      <c r="UC66" s="19"/>
      <c r="UD66" s="19"/>
      <c r="UE66" s="19"/>
      <c r="UF66" s="19"/>
      <c r="UG66" s="19"/>
      <c r="UH66" s="19"/>
      <c r="UI66" s="19"/>
      <c r="UJ66" s="19"/>
      <c r="UK66" s="19"/>
      <c r="UL66" s="19"/>
      <c r="UM66" s="19"/>
      <c r="UN66" s="19"/>
      <c r="UO66" s="19"/>
      <c r="UP66" s="19"/>
      <c r="UQ66" s="19"/>
      <c r="UR66" s="19"/>
      <c r="US66" s="19"/>
      <c r="UT66" s="19"/>
      <c r="UU66" s="19"/>
      <c r="UV66" s="19"/>
      <c r="UW66" s="19"/>
      <c r="UX66" s="19"/>
      <c r="UY66" s="19"/>
      <c r="UZ66" s="19"/>
      <c r="VA66" s="19"/>
      <c r="VB66" s="19"/>
      <c r="VC66" s="19"/>
      <c r="VD66" s="19"/>
      <c r="VE66" s="19"/>
      <c r="VF66" s="19"/>
      <c r="VG66" s="19"/>
      <c r="VH66" s="19"/>
      <c r="VI66" s="19"/>
      <c r="VJ66" s="19"/>
      <c r="VK66" s="19"/>
      <c r="VL66" s="19"/>
      <c r="VM66" s="19"/>
      <c r="VN66" s="19"/>
      <c r="VO66" s="19"/>
      <c r="VP66" s="19"/>
      <c r="VQ66" s="19"/>
      <c r="VR66" s="19"/>
      <c r="VS66" s="19"/>
      <c r="VT66" s="19"/>
      <c r="VU66" s="19"/>
      <c r="VV66" s="19"/>
      <c r="VW66" s="19"/>
      <c r="VX66" s="19"/>
      <c r="VY66" s="19"/>
      <c r="VZ66" s="19"/>
      <c r="WA66" s="19"/>
      <c r="WB66" s="19"/>
      <c r="WC66" s="19"/>
      <c r="WD66" s="19"/>
      <c r="WE66" s="19"/>
      <c r="WF66" s="19"/>
      <c r="WG66" s="19"/>
      <c r="WH66" s="19"/>
      <c r="WI66" s="19"/>
      <c r="WJ66" s="19"/>
      <c r="WK66" s="19"/>
      <c r="WL66" s="19"/>
      <c r="WM66" s="19"/>
      <c r="WN66" s="19"/>
      <c r="WO66" s="19"/>
      <c r="WP66" s="19"/>
      <c r="WQ66" s="19"/>
      <c r="WR66" s="19"/>
      <c r="WS66" s="19"/>
      <c r="WT66" s="19"/>
      <c r="WU66" s="19"/>
      <c r="WV66" s="19"/>
      <c r="WW66" s="19"/>
      <c r="WX66" s="19"/>
      <c r="WY66" s="19"/>
      <c r="WZ66" s="19"/>
      <c r="XA66" s="19"/>
      <c r="XB66" s="19"/>
      <c r="XC66" s="19"/>
      <c r="XD66" s="19"/>
      <c r="XE66" s="19"/>
      <c r="XF66" s="19"/>
      <c r="XG66" s="19"/>
      <c r="XH66" s="19"/>
      <c r="XI66" s="19"/>
      <c r="XJ66" s="19"/>
      <c r="XK66" s="19"/>
      <c r="XL66" s="19"/>
      <c r="XM66" s="19"/>
      <c r="XN66" s="19"/>
      <c r="XO66" s="19"/>
      <c r="XP66" s="19"/>
      <c r="XQ66" s="19"/>
      <c r="XR66" s="19"/>
      <c r="XS66" s="19"/>
      <c r="XT66" s="19"/>
      <c r="XU66" s="19"/>
      <c r="XV66" s="19"/>
      <c r="XW66" s="19"/>
      <c r="XX66" s="19"/>
      <c r="XY66" s="19"/>
      <c r="XZ66" s="19"/>
      <c r="YA66" s="19"/>
      <c r="YB66" s="19"/>
      <c r="YC66" s="19"/>
      <c r="YD66" s="19"/>
      <c r="YE66" s="19"/>
      <c r="YF66" s="19"/>
      <c r="YG66" s="19"/>
      <c r="YH66" s="19"/>
      <c r="YI66" s="19"/>
      <c r="YJ66" s="19"/>
      <c r="YK66" s="19"/>
      <c r="YL66" s="19"/>
      <c r="YM66" s="19"/>
      <c r="YN66" s="19"/>
      <c r="YO66" s="19"/>
      <c r="YP66" s="19"/>
      <c r="YQ66" s="19"/>
      <c r="YR66" s="19"/>
      <c r="YS66" s="19"/>
      <c r="YT66" s="19"/>
      <c r="YU66" s="19"/>
      <c r="YV66" s="19"/>
      <c r="YW66" s="19"/>
      <c r="YX66" s="19"/>
      <c r="YY66" s="19"/>
      <c r="YZ66" s="19"/>
      <c r="ZA66" s="19"/>
      <c r="ZB66" s="19"/>
      <c r="ZC66" s="19"/>
      <c r="ZD66" s="19"/>
      <c r="ZE66" s="19"/>
      <c r="ZF66" s="19"/>
      <c r="ZG66" s="19"/>
      <c r="ZH66" s="19"/>
      <c r="ZI66" s="19"/>
      <c r="ZJ66" s="19"/>
      <c r="ZK66" s="19"/>
      <c r="ZL66" s="19"/>
      <c r="ZM66" s="19"/>
      <c r="ZN66" s="19"/>
      <c r="ZO66" s="19"/>
      <c r="ZP66" s="19"/>
      <c r="ZQ66" s="19"/>
      <c r="ZR66" s="19"/>
      <c r="ZS66" s="19"/>
      <c r="ZT66" s="19"/>
      <c r="ZU66" s="19"/>
      <c r="ZV66" s="19"/>
      <c r="ZW66" s="19"/>
      <c r="ZX66" s="19"/>
      <c r="ZY66" s="19"/>
      <c r="ZZ66" s="19"/>
      <c r="AAA66" s="19"/>
      <c r="AAB66" s="19"/>
      <c r="AAC66" s="19"/>
      <c r="AAD66" s="19"/>
      <c r="AAE66" s="19"/>
      <c r="AAF66" s="19"/>
      <c r="AAG66" s="19"/>
      <c r="AAH66" s="19"/>
      <c r="AAI66" s="19"/>
      <c r="AAJ66" s="19"/>
      <c r="AAK66" s="19"/>
      <c r="AAL66" s="19"/>
      <c r="AAM66" s="19"/>
      <c r="AAN66" s="19"/>
      <c r="AAO66" s="19"/>
      <c r="AAP66" s="19"/>
      <c r="AAQ66" s="19"/>
      <c r="AAR66" s="19"/>
      <c r="AAS66" s="19"/>
      <c r="AAT66" s="19"/>
      <c r="AAU66" s="19"/>
      <c r="AAV66" s="19"/>
      <c r="AAW66" s="19"/>
      <c r="AAX66" s="19"/>
      <c r="AAY66" s="19"/>
      <c r="AAZ66" s="19"/>
      <c r="ABA66" s="19"/>
      <c r="ABB66" s="19"/>
      <c r="ABC66" s="19"/>
      <c r="ABD66" s="19"/>
      <c r="ABE66" s="19"/>
      <c r="ABF66" s="19"/>
      <c r="ABG66" s="19"/>
      <c r="ABH66" s="19"/>
      <c r="ABI66" s="19"/>
      <c r="ABJ66" s="19"/>
      <c r="ABK66" s="19"/>
      <c r="ABL66" s="19"/>
      <c r="ABM66" s="19"/>
      <c r="ABN66" s="19"/>
      <c r="ABO66" s="19"/>
      <c r="ABP66" s="19"/>
      <c r="ABQ66" s="19"/>
      <c r="ABR66" s="19"/>
      <c r="ABS66" s="19"/>
      <c r="ABT66" s="19"/>
      <c r="ABU66" s="19"/>
      <c r="ABV66" s="19"/>
      <c r="ABW66" s="19"/>
      <c r="ABX66" s="19"/>
      <c r="ABY66" s="19"/>
      <c r="ABZ66" s="19"/>
    </row>
    <row r="67" spans="1:754" s="14" customFormat="1" ht="16.149999999999999" customHeight="1" x14ac:dyDescent="0.2">
      <c r="A67" s="11" t="s">
        <v>10</v>
      </c>
      <c r="B67" s="2" t="s">
        <v>11</v>
      </c>
      <c r="C67" s="2" t="s">
        <v>113</v>
      </c>
      <c r="D67" s="2">
        <v>0</v>
      </c>
      <c r="E67" s="5">
        <v>1738</v>
      </c>
      <c r="F67" s="2">
        <f t="shared" si="15"/>
        <v>0</v>
      </c>
      <c r="G67" s="2"/>
      <c r="H67" s="12">
        <f t="shared" si="16"/>
        <v>347.6</v>
      </c>
      <c r="I67" s="2">
        <f t="shared" si="17"/>
        <v>0</v>
      </c>
      <c r="J67" s="19"/>
      <c r="K67" s="1" t="s">
        <v>122</v>
      </c>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c r="HE67" s="19"/>
      <c r="HF67" s="19"/>
      <c r="HG67" s="19"/>
      <c r="HH67" s="19"/>
      <c r="HI67" s="19"/>
      <c r="HJ67" s="19"/>
      <c r="HK67" s="19"/>
      <c r="HL67" s="19"/>
      <c r="HM67" s="19"/>
      <c r="HN67" s="19"/>
      <c r="HO67" s="19"/>
      <c r="HP67" s="19"/>
      <c r="HQ67" s="19"/>
      <c r="HR67" s="19"/>
      <c r="HS67" s="19"/>
      <c r="HT67" s="19"/>
      <c r="HU67" s="19"/>
      <c r="HV67" s="19"/>
      <c r="HW67" s="19"/>
      <c r="HX67" s="19"/>
      <c r="HY67" s="19"/>
      <c r="HZ67" s="19"/>
      <c r="IA67" s="19"/>
      <c r="IB67" s="19"/>
      <c r="IC67" s="19"/>
      <c r="ID67" s="19"/>
      <c r="IE67" s="19"/>
      <c r="IF67" s="19"/>
      <c r="IG67" s="19"/>
      <c r="IH67" s="19"/>
      <c r="II67" s="19"/>
      <c r="IJ67" s="19"/>
      <c r="IK67" s="19"/>
      <c r="IL67" s="19"/>
      <c r="IM67" s="19"/>
      <c r="IN67" s="19"/>
      <c r="IO67" s="19"/>
      <c r="IP67" s="19"/>
      <c r="IQ67" s="19"/>
      <c r="IR67" s="19"/>
      <c r="IS67" s="19"/>
      <c r="IT67" s="19"/>
      <c r="IU67" s="19"/>
      <c r="IV67" s="19"/>
      <c r="IW67" s="19"/>
      <c r="IX67" s="19"/>
      <c r="IY67" s="19"/>
      <c r="IZ67" s="19"/>
      <c r="JA67" s="19"/>
      <c r="JB67" s="19"/>
      <c r="JC67" s="19"/>
      <c r="JD67" s="19"/>
      <c r="JE67" s="19"/>
      <c r="JF67" s="19"/>
      <c r="JG67" s="19"/>
      <c r="JH67" s="19"/>
      <c r="JI67" s="19"/>
      <c r="JJ67" s="19"/>
      <c r="JK67" s="19"/>
      <c r="JL67" s="19"/>
      <c r="JM67" s="19"/>
      <c r="JN67" s="19"/>
      <c r="JO67" s="19"/>
      <c r="JP67" s="19"/>
      <c r="JQ67" s="19"/>
      <c r="JR67" s="19"/>
      <c r="JS67" s="19"/>
      <c r="JT67" s="19"/>
      <c r="JU67" s="19"/>
      <c r="JV67" s="19"/>
      <c r="JW67" s="19"/>
      <c r="JX67" s="19"/>
      <c r="JY67" s="19"/>
      <c r="JZ67" s="19"/>
      <c r="KA67" s="19"/>
      <c r="KB67" s="19"/>
      <c r="KC67" s="19"/>
      <c r="KD67" s="19"/>
      <c r="KE67" s="19"/>
      <c r="KF67" s="19"/>
      <c r="KG67" s="19"/>
      <c r="KH67" s="19"/>
      <c r="KI67" s="19"/>
      <c r="KJ67" s="19"/>
      <c r="KK67" s="19"/>
      <c r="KL67" s="19"/>
      <c r="KM67" s="19"/>
      <c r="KN67" s="19"/>
      <c r="KO67" s="19"/>
      <c r="KP67" s="19"/>
      <c r="KQ67" s="19"/>
      <c r="KR67" s="19"/>
      <c r="KS67" s="19"/>
      <c r="KT67" s="19"/>
      <c r="KU67" s="19"/>
      <c r="KV67" s="19"/>
      <c r="KW67" s="19"/>
      <c r="KX67" s="19"/>
      <c r="KY67" s="19"/>
      <c r="KZ67" s="19"/>
      <c r="LA67" s="19"/>
      <c r="LB67" s="19"/>
      <c r="LC67" s="19"/>
      <c r="LD67" s="19"/>
      <c r="LE67" s="19"/>
      <c r="LF67" s="19"/>
      <c r="LG67" s="19"/>
      <c r="LH67" s="19"/>
      <c r="LI67" s="19"/>
      <c r="LJ67" s="19"/>
      <c r="LK67" s="19"/>
      <c r="LL67" s="19"/>
      <c r="LM67" s="19"/>
      <c r="LN67" s="19"/>
      <c r="LO67" s="19"/>
      <c r="LP67" s="19"/>
      <c r="LQ67" s="19"/>
      <c r="LR67" s="19"/>
      <c r="LS67" s="19"/>
      <c r="LT67" s="19"/>
      <c r="LU67" s="19"/>
      <c r="LV67" s="19"/>
      <c r="LW67" s="19"/>
      <c r="LX67" s="19"/>
      <c r="LY67" s="19"/>
      <c r="LZ67" s="19"/>
      <c r="MA67" s="19"/>
      <c r="MB67" s="19"/>
      <c r="MC67" s="19"/>
      <c r="MD67" s="19"/>
      <c r="ME67" s="19"/>
      <c r="MF67" s="19"/>
      <c r="MG67" s="19"/>
      <c r="MH67" s="19"/>
      <c r="MI67" s="19"/>
      <c r="MJ67" s="19"/>
      <c r="MK67" s="19"/>
      <c r="ML67" s="19"/>
      <c r="MM67" s="19"/>
      <c r="MN67" s="19"/>
      <c r="MO67" s="19"/>
      <c r="MP67" s="19"/>
      <c r="MQ67" s="19"/>
      <c r="MR67" s="19"/>
      <c r="MS67" s="19"/>
      <c r="MT67" s="19"/>
      <c r="MU67" s="19"/>
      <c r="MV67" s="19"/>
      <c r="MW67" s="19"/>
      <c r="MX67" s="19"/>
      <c r="MY67" s="19"/>
      <c r="MZ67" s="19"/>
      <c r="NA67" s="19"/>
      <c r="NB67" s="19"/>
      <c r="NC67" s="19"/>
      <c r="ND67" s="19"/>
      <c r="NE67" s="19"/>
      <c r="NF67" s="19"/>
      <c r="NG67" s="19"/>
      <c r="NH67" s="19"/>
      <c r="NI67" s="19"/>
      <c r="NJ67" s="19"/>
      <c r="NK67" s="19"/>
      <c r="NL67" s="19"/>
      <c r="NM67" s="19"/>
      <c r="NN67" s="19"/>
      <c r="NO67" s="19"/>
      <c r="NP67" s="19"/>
      <c r="NQ67" s="19"/>
      <c r="NR67" s="19"/>
      <c r="NS67" s="19"/>
      <c r="NT67" s="19"/>
      <c r="NU67" s="19"/>
      <c r="NV67" s="19"/>
      <c r="NW67" s="19"/>
      <c r="NX67" s="19"/>
      <c r="NY67" s="19"/>
      <c r="NZ67" s="19"/>
      <c r="OA67" s="19"/>
      <c r="OB67" s="19"/>
      <c r="OC67" s="19"/>
      <c r="OD67" s="19"/>
      <c r="OE67" s="19"/>
      <c r="OF67" s="19"/>
      <c r="OG67" s="19"/>
      <c r="OH67" s="19"/>
      <c r="OI67" s="19"/>
      <c r="OJ67" s="19"/>
      <c r="OK67" s="19"/>
      <c r="OL67" s="19"/>
      <c r="OM67" s="19"/>
      <c r="ON67" s="19"/>
      <c r="OO67" s="19"/>
      <c r="OP67" s="19"/>
      <c r="OQ67" s="19"/>
      <c r="OR67" s="19"/>
      <c r="OS67" s="19"/>
      <c r="OT67" s="19"/>
      <c r="OU67" s="19"/>
      <c r="OV67" s="19"/>
      <c r="OW67" s="19"/>
      <c r="OX67" s="19"/>
      <c r="OY67" s="19"/>
      <c r="OZ67" s="19"/>
      <c r="PA67" s="19"/>
      <c r="PB67" s="19"/>
      <c r="PC67" s="19"/>
      <c r="PD67" s="19"/>
      <c r="PE67" s="19"/>
      <c r="PF67" s="19"/>
      <c r="PG67" s="19"/>
      <c r="PH67" s="19"/>
      <c r="PI67" s="19"/>
      <c r="PJ67" s="19"/>
      <c r="PK67" s="19"/>
      <c r="PL67" s="19"/>
      <c r="PM67" s="19"/>
      <c r="PN67" s="19"/>
      <c r="PO67" s="19"/>
      <c r="PP67" s="19"/>
      <c r="PQ67" s="19"/>
      <c r="PR67" s="19"/>
      <c r="PS67" s="19"/>
      <c r="PT67" s="19"/>
      <c r="PU67" s="19"/>
      <c r="PV67" s="19"/>
      <c r="PW67" s="19"/>
      <c r="PX67" s="19"/>
      <c r="PY67" s="19"/>
      <c r="PZ67" s="19"/>
      <c r="QA67" s="19"/>
      <c r="QB67" s="19"/>
      <c r="QC67" s="19"/>
      <c r="QD67" s="19"/>
      <c r="QE67" s="19"/>
      <c r="QF67" s="19"/>
      <c r="QG67" s="19"/>
      <c r="QH67" s="19"/>
      <c r="QI67" s="19"/>
      <c r="QJ67" s="19"/>
      <c r="QK67" s="19"/>
      <c r="QL67" s="19"/>
      <c r="QM67" s="19"/>
      <c r="QN67" s="19"/>
      <c r="QO67" s="19"/>
      <c r="QP67" s="19"/>
      <c r="QQ67" s="19"/>
      <c r="QR67" s="19"/>
      <c r="QS67" s="19"/>
      <c r="QT67" s="19"/>
      <c r="QU67" s="19"/>
      <c r="QV67" s="19"/>
      <c r="QW67" s="19"/>
      <c r="QX67" s="19"/>
      <c r="QY67" s="19"/>
      <c r="QZ67" s="19"/>
      <c r="RA67" s="19"/>
      <c r="RB67" s="19"/>
      <c r="RC67" s="19"/>
      <c r="RD67" s="19"/>
      <c r="RE67" s="19"/>
      <c r="RF67" s="19"/>
      <c r="RG67" s="19"/>
      <c r="RH67" s="19"/>
      <c r="RI67" s="19"/>
      <c r="RJ67" s="19"/>
      <c r="RK67" s="19"/>
      <c r="RL67" s="19"/>
      <c r="RM67" s="19"/>
      <c r="RN67" s="19"/>
      <c r="RO67" s="19"/>
      <c r="RP67" s="19"/>
      <c r="RQ67" s="19"/>
      <c r="RR67" s="19"/>
      <c r="RS67" s="19"/>
      <c r="RT67" s="19"/>
      <c r="RU67" s="19"/>
      <c r="RV67" s="19"/>
      <c r="RW67" s="19"/>
      <c r="RX67" s="19"/>
      <c r="RY67" s="19"/>
      <c r="RZ67" s="19"/>
      <c r="SA67" s="19"/>
      <c r="SB67" s="19"/>
      <c r="SC67" s="19"/>
      <c r="SD67" s="19"/>
      <c r="SE67" s="19"/>
      <c r="SF67" s="19"/>
      <c r="SG67" s="19"/>
      <c r="SH67" s="19"/>
      <c r="SI67" s="19"/>
      <c r="SJ67" s="19"/>
      <c r="SK67" s="19"/>
      <c r="SL67" s="19"/>
      <c r="SM67" s="19"/>
      <c r="SN67" s="19"/>
      <c r="SO67" s="19"/>
      <c r="SP67" s="19"/>
      <c r="SQ67" s="19"/>
      <c r="SR67" s="19"/>
      <c r="SS67" s="19"/>
      <c r="ST67" s="19"/>
      <c r="SU67" s="19"/>
      <c r="SV67" s="19"/>
      <c r="SW67" s="19"/>
      <c r="SX67" s="19"/>
      <c r="SY67" s="19"/>
      <c r="SZ67" s="19"/>
      <c r="TA67" s="19"/>
      <c r="TB67" s="19"/>
      <c r="TC67" s="19"/>
      <c r="TD67" s="19"/>
      <c r="TE67" s="19"/>
      <c r="TF67" s="19"/>
      <c r="TG67" s="19"/>
      <c r="TH67" s="19"/>
      <c r="TI67" s="19"/>
      <c r="TJ67" s="19"/>
      <c r="TK67" s="19"/>
      <c r="TL67" s="19"/>
      <c r="TM67" s="19"/>
      <c r="TN67" s="19"/>
      <c r="TO67" s="19"/>
      <c r="TP67" s="19"/>
      <c r="TQ67" s="19"/>
      <c r="TR67" s="19"/>
      <c r="TS67" s="19"/>
      <c r="TT67" s="19"/>
      <c r="TU67" s="19"/>
      <c r="TV67" s="19"/>
      <c r="TW67" s="19"/>
      <c r="TX67" s="19"/>
      <c r="TY67" s="19"/>
      <c r="TZ67" s="19"/>
      <c r="UA67" s="19"/>
      <c r="UB67" s="19"/>
      <c r="UC67" s="19"/>
      <c r="UD67" s="19"/>
      <c r="UE67" s="19"/>
      <c r="UF67" s="19"/>
      <c r="UG67" s="19"/>
      <c r="UH67" s="19"/>
      <c r="UI67" s="19"/>
      <c r="UJ67" s="19"/>
      <c r="UK67" s="19"/>
      <c r="UL67" s="19"/>
      <c r="UM67" s="19"/>
      <c r="UN67" s="19"/>
      <c r="UO67" s="19"/>
      <c r="UP67" s="19"/>
      <c r="UQ67" s="19"/>
      <c r="UR67" s="19"/>
      <c r="US67" s="19"/>
      <c r="UT67" s="19"/>
      <c r="UU67" s="19"/>
      <c r="UV67" s="19"/>
      <c r="UW67" s="19"/>
      <c r="UX67" s="19"/>
      <c r="UY67" s="19"/>
      <c r="UZ67" s="19"/>
      <c r="VA67" s="19"/>
      <c r="VB67" s="19"/>
      <c r="VC67" s="19"/>
      <c r="VD67" s="19"/>
      <c r="VE67" s="19"/>
      <c r="VF67" s="19"/>
      <c r="VG67" s="19"/>
      <c r="VH67" s="19"/>
      <c r="VI67" s="19"/>
      <c r="VJ67" s="19"/>
      <c r="VK67" s="19"/>
      <c r="VL67" s="19"/>
      <c r="VM67" s="19"/>
      <c r="VN67" s="19"/>
      <c r="VO67" s="19"/>
      <c r="VP67" s="19"/>
      <c r="VQ67" s="19"/>
      <c r="VR67" s="19"/>
      <c r="VS67" s="19"/>
      <c r="VT67" s="19"/>
      <c r="VU67" s="19"/>
      <c r="VV67" s="19"/>
      <c r="VW67" s="19"/>
      <c r="VX67" s="19"/>
      <c r="VY67" s="19"/>
      <c r="VZ67" s="19"/>
      <c r="WA67" s="19"/>
      <c r="WB67" s="19"/>
      <c r="WC67" s="19"/>
      <c r="WD67" s="19"/>
      <c r="WE67" s="19"/>
      <c r="WF67" s="19"/>
      <c r="WG67" s="19"/>
      <c r="WH67" s="19"/>
      <c r="WI67" s="19"/>
      <c r="WJ67" s="19"/>
      <c r="WK67" s="19"/>
      <c r="WL67" s="19"/>
      <c r="WM67" s="19"/>
      <c r="WN67" s="19"/>
      <c r="WO67" s="19"/>
      <c r="WP67" s="19"/>
      <c r="WQ67" s="19"/>
      <c r="WR67" s="19"/>
      <c r="WS67" s="19"/>
      <c r="WT67" s="19"/>
      <c r="WU67" s="19"/>
      <c r="WV67" s="19"/>
      <c r="WW67" s="19"/>
      <c r="WX67" s="19"/>
      <c r="WY67" s="19"/>
      <c r="WZ67" s="19"/>
      <c r="XA67" s="19"/>
      <c r="XB67" s="19"/>
      <c r="XC67" s="19"/>
      <c r="XD67" s="19"/>
      <c r="XE67" s="19"/>
      <c r="XF67" s="19"/>
      <c r="XG67" s="19"/>
      <c r="XH67" s="19"/>
      <c r="XI67" s="19"/>
      <c r="XJ67" s="19"/>
      <c r="XK67" s="19"/>
      <c r="XL67" s="19"/>
      <c r="XM67" s="19"/>
      <c r="XN67" s="19"/>
      <c r="XO67" s="19"/>
      <c r="XP67" s="19"/>
      <c r="XQ67" s="19"/>
      <c r="XR67" s="19"/>
      <c r="XS67" s="19"/>
      <c r="XT67" s="19"/>
      <c r="XU67" s="19"/>
      <c r="XV67" s="19"/>
      <c r="XW67" s="19"/>
      <c r="XX67" s="19"/>
      <c r="XY67" s="19"/>
      <c r="XZ67" s="19"/>
      <c r="YA67" s="19"/>
      <c r="YB67" s="19"/>
      <c r="YC67" s="19"/>
      <c r="YD67" s="19"/>
      <c r="YE67" s="19"/>
      <c r="YF67" s="19"/>
      <c r="YG67" s="19"/>
      <c r="YH67" s="19"/>
      <c r="YI67" s="19"/>
      <c r="YJ67" s="19"/>
      <c r="YK67" s="19"/>
      <c r="YL67" s="19"/>
      <c r="YM67" s="19"/>
      <c r="YN67" s="19"/>
      <c r="YO67" s="19"/>
      <c r="YP67" s="19"/>
      <c r="YQ67" s="19"/>
      <c r="YR67" s="19"/>
      <c r="YS67" s="19"/>
      <c r="YT67" s="19"/>
      <c r="YU67" s="19"/>
      <c r="YV67" s="19"/>
      <c r="YW67" s="19"/>
      <c r="YX67" s="19"/>
      <c r="YY67" s="19"/>
      <c r="YZ67" s="19"/>
      <c r="ZA67" s="19"/>
      <c r="ZB67" s="19"/>
      <c r="ZC67" s="19"/>
      <c r="ZD67" s="19"/>
      <c r="ZE67" s="19"/>
      <c r="ZF67" s="19"/>
      <c r="ZG67" s="19"/>
      <c r="ZH67" s="19"/>
      <c r="ZI67" s="19"/>
      <c r="ZJ67" s="19"/>
      <c r="ZK67" s="19"/>
      <c r="ZL67" s="19"/>
      <c r="ZM67" s="19"/>
      <c r="ZN67" s="19"/>
      <c r="ZO67" s="19"/>
      <c r="ZP67" s="19"/>
      <c r="ZQ67" s="19"/>
      <c r="ZR67" s="19"/>
      <c r="ZS67" s="19"/>
      <c r="ZT67" s="19"/>
      <c r="ZU67" s="19"/>
      <c r="ZV67" s="19"/>
      <c r="ZW67" s="19"/>
      <c r="ZX67" s="19"/>
      <c r="ZY67" s="19"/>
      <c r="ZZ67" s="19"/>
      <c r="AAA67" s="19"/>
      <c r="AAB67" s="19"/>
      <c r="AAC67" s="19"/>
      <c r="AAD67" s="19"/>
      <c r="AAE67" s="19"/>
      <c r="AAF67" s="19"/>
      <c r="AAG67" s="19"/>
      <c r="AAH67" s="19"/>
      <c r="AAI67" s="19"/>
      <c r="AAJ67" s="19"/>
      <c r="AAK67" s="19"/>
      <c r="AAL67" s="19"/>
      <c r="AAM67" s="19"/>
      <c r="AAN67" s="19"/>
      <c r="AAO67" s="19"/>
      <c r="AAP67" s="19"/>
      <c r="AAQ67" s="19"/>
      <c r="AAR67" s="19"/>
      <c r="AAS67" s="19"/>
      <c r="AAT67" s="19"/>
      <c r="AAU67" s="19"/>
      <c r="AAV67" s="19"/>
      <c r="AAW67" s="19"/>
      <c r="AAX67" s="19"/>
      <c r="AAY67" s="19"/>
      <c r="AAZ67" s="19"/>
      <c r="ABA67" s="19"/>
      <c r="ABB67" s="19"/>
      <c r="ABC67" s="19"/>
      <c r="ABD67" s="19"/>
      <c r="ABE67" s="19"/>
      <c r="ABF67" s="19"/>
      <c r="ABG67" s="19"/>
      <c r="ABH67" s="19"/>
      <c r="ABI67" s="19"/>
      <c r="ABJ67" s="19"/>
      <c r="ABK67" s="19"/>
      <c r="ABL67" s="19"/>
      <c r="ABM67" s="19"/>
      <c r="ABN67" s="19"/>
      <c r="ABO67" s="19"/>
      <c r="ABP67" s="19"/>
      <c r="ABQ67" s="19"/>
      <c r="ABR67" s="19"/>
      <c r="ABS67" s="19"/>
      <c r="ABT67" s="19"/>
      <c r="ABU67" s="19"/>
      <c r="ABV67" s="19"/>
      <c r="ABW67" s="19"/>
      <c r="ABX67" s="19"/>
      <c r="ABY67" s="19"/>
      <c r="ABZ67" s="19"/>
    </row>
    <row r="68" spans="1:754" s="14" customFormat="1" ht="16.149999999999999" customHeight="1" x14ac:dyDescent="0.2">
      <c r="A68" s="2"/>
      <c r="B68" s="2"/>
      <c r="C68" s="2" t="s">
        <v>110</v>
      </c>
      <c r="D68" s="2">
        <v>0</v>
      </c>
      <c r="E68" s="5">
        <v>802</v>
      </c>
      <c r="F68" s="2">
        <f t="shared" si="15"/>
        <v>0</v>
      </c>
      <c r="G68" s="2"/>
      <c r="H68" s="12">
        <f t="shared" si="16"/>
        <v>160.4</v>
      </c>
      <c r="I68" s="2">
        <f t="shared" si="17"/>
        <v>0</v>
      </c>
      <c r="J68" s="19"/>
      <c r="K68" s="1" t="s">
        <v>79</v>
      </c>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19"/>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19"/>
      <c r="ND68" s="19"/>
      <c r="NE68" s="19"/>
      <c r="NF68" s="19"/>
      <c r="NG68" s="19"/>
      <c r="NH68" s="19"/>
      <c r="NI68" s="19"/>
      <c r="NJ68" s="19"/>
      <c r="NK68" s="19"/>
      <c r="NL68" s="19"/>
      <c r="NM68" s="19"/>
      <c r="NN68" s="19"/>
      <c r="NO68" s="19"/>
      <c r="NP68" s="19"/>
      <c r="NQ68" s="19"/>
      <c r="NR68" s="19"/>
      <c r="NS68" s="19"/>
      <c r="NT68" s="19"/>
      <c r="NU68" s="19"/>
      <c r="NV68" s="19"/>
      <c r="NW68" s="19"/>
      <c r="NX68" s="19"/>
      <c r="NY68" s="19"/>
      <c r="NZ68" s="19"/>
      <c r="OA68" s="19"/>
      <c r="OB68" s="19"/>
      <c r="OC68" s="19"/>
      <c r="OD68" s="19"/>
      <c r="OE68" s="19"/>
      <c r="OF68" s="19"/>
      <c r="OG68" s="19"/>
      <c r="OH68" s="19"/>
      <c r="OI68" s="19"/>
      <c r="OJ68" s="19"/>
      <c r="OK68" s="19"/>
      <c r="OL68" s="19"/>
      <c r="OM68" s="19"/>
      <c r="ON68" s="19"/>
      <c r="OO68" s="19"/>
      <c r="OP68" s="19"/>
      <c r="OQ68" s="19"/>
      <c r="OR68" s="19"/>
      <c r="OS68" s="19"/>
      <c r="OT68" s="19"/>
      <c r="OU68" s="19"/>
      <c r="OV68" s="19"/>
      <c r="OW68" s="19"/>
      <c r="OX68" s="19"/>
      <c r="OY68" s="19"/>
      <c r="OZ68" s="19"/>
      <c r="PA68" s="19"/>
      <c r="PB68" s="19"/>
      <c r="PC68" s="19"/>
      <c r="PD68" s="19"/>
      <c r="PE68" s="19"/>
      <c r="PF68" s="19"/>
      <c r="PG68" s="19"/>
      <c r="PH68" s="19"/>
      <c r="PI68" s="19"/>
      <c r="PJ68" s="19"/>
      <c r="PK68" s="19"/>
      <c r="PL68" s="19"/>
      <c r="PM68" s="19"/>
      <c r="PN68" s="19"/>
      <c r="PO68" s="19"/>
      <c r="PP68" s="19"/>
      <c r="PQ68" s="19"/>
      <c r="PR68" s="19"/>
      <c r="PS68" s="19"/>
      <c r="PT68" s="19"/>
      <c r="PU68" s="19"/>
      <c r="PV68" s="19"/>
      <c r="PW68" s="19"/>
      <c r="PX68" s="19"/>
      <c r="PY68" s="19"/>
      <c r="PZ68" s="19"/>
      <c r="QA68" s="19"/>
      <c r="QB68" s="19"/>
      <c r="QC68" s="19"/>
      <c r="QD68" s="19"/>
      <c r="QE68" s="19"/>
      <c r="QF68" s="19"/>
      <c r="QG68" s="19"/>
      <c r="QH68" s="19"/>
      <c r="QI68" s="19"/>
      <c r="QJ68" s="19"/>
      <c r="QK68" s="19"/>
      <c r="QL68" s="19"/>
      <c r="QM68" s="19"/>
      <c r="QN68" s="19"/>
      <c r="QO68" s="19"/>
      <c r="QP68" s="19"/>
      <c r="QQ68" s="19"/>
      <c r="QR68" s="19"/>
      <c r="QS68" s="19"/>
      <c r="QT68" s="19"/>
      <c r="QU68" s="19"/>
      <c r="QV68" s="19"/>
      <c r="QW68" s="19"/>
      <c r="QX68" s="19"/>
      <c r="QY68" s="19"/>
      <c r="QZ68" s="19"/>
      <c r="RA68" s="19"/>
      <c r="RB68" s="19"/>
      <c r="RC68" s="19"/>
      <c r="RD68" s="19"/>
      <c r="RE68" s="19"/>
      <c r="RF68" s="19"/>
      <c r="RG68" s="19"/>
      <c r="RH68" s="19"/>
      <c r="RI68" s="19"/>
      <c r="RJ68" s="19"/>
      <c r="RK68" s="19"/>
      <c r="RL68" s="19"/>
      <c r="RM68" s="19"/>
      <c r="RN68" s="19"/>
      <c r="RO68" s="19"/>
      <c r="RP68" s="19"/>
      <c r="RQ68" s="19"/>
      <c r="RR68" s="19"/>
      <c r="RS68" s="19"/>
      <c r="RT68" s="19"/>
      <c r="RU68" s="19"/>
      <c r="RV68" s="19"/>
      <c r="RW68" s="19"/>
      <c r="RX68" s="19"/>
      <c r="RY68" s="19"/>
      <c r="RZ68" s="19"/>
      <c r="SA68" s="19"/>
      <c r="SB68" s="19"/>
      <c r="SC68" s="19"/>
      <c r="SD68" s="19"/>
      <c r="SE68" s="19"/>
      <c r="SF68" s="19"/>
      <c r="SG68" s="19"/>
      <c r="SH68" s="19"/>
      <c r="SI68" s="19"/>
      <c r="SJ68" s="19"/>
      <c r="SK68" s="19"/>
      <c r="SL68" s="19"/>
      <c r="SM68" s="19"/>
      <c r="SN68" s="19"/>
      <c r="SO68" s="19"/>
      <c r="SP68" s="19"/>
      <c r="SQ68" s="19"/>
      <c r="SR68" s="19"/>
      <c r="SS68" s="19"/>
      <c r="ST68" s="19"/>
      <c r="SU68" s="19"/>
      <c r="SV68" s="19"/>
      <c r="SW68" s="19"/>
      <c r="SX68" s="19"/>
      <c r="SY68" s="19"/>
      <c r="SZ68" s="19"/>
      <c r="TA68" s="19"/>
      <c r="TB68" s="19"/>
      <c r="TC68" s="19"/>
      <c r="TD68" s="19"/>
      <c r="TE68" s="19"/>
      <c r="TF68" s="19"/>
      <c r="TG68" s="19"/>
      <c r="TH68" s="19"/>
      <c r="TI68" s="19"/>
      <c r="TJ68" s="19"/>
      <c r="TK68" s="19"/>
      <c r="TL68" s="19"/>
      <c r="TM68" s="19"/>
      <c r="TN68" s="19"/>
      <c r="TO68" s="19"/>
      <c r="TP68" s="19"/>
      <c r="TQ68" s="19"/>
      <c r="TR68" s="19"/>
      <c r="TS68" s="19"/>
      <c r="TT68" s="19"/>
      <c r="TU68" s="19"/>
      <c r="TV68" s="19"/>
      <c r="TW68" s="19"/>
      <c r="TX68" s="19"/>
      <c r="TY68" s="19"/>
      <c r="TZ68" s="19"/>
      <c r="UA68" s="19"/>
      <c r="UB68" s="19"/>
      <c r="UC68" s="19"/>
      <c r="UD68" s="19"/>
      <c r="UE68" s="19"/>
      <c r="UF68" s="19"/>
      <c r="UG68" s="19"/>
      <c r="UH68" s="19"/>
      <c r="UI68" s="19"/>
      <c r="UJ68" s="19"/>
      <c r="UK68" s="19"/>
      <c r="UL68" s="19"/>
      <c r="UM68" s="19"/>
      <c r="UN68" s="19"/>
      <c r="UO68" s="19"/>
      <c r="UP68" s="19"/>
      <c r="UQ68" s="19"/>
      <c r="UR68" s="19"/>
      <c r="US68" s="19"/>
      <c r="UT68" s="19"/>
      <c r="UU68" s="19"/>
      <c r="UV68" s="19"/>
      <c r="UW68" s="19"/>
      <c r="UX68" s="19"/>
      <c r="UY68" s="19"/>
      <c r="UZ68" s="19"/>
      <c r="VA68" s="19"/>
      <c r="VB68" s="19"/>
      <c r="VC68" s="19"/>
      <c r="VD68" s="19"/>
      <c r="VE68" s="19"/>
      <c r="VF68" s="19"/>
      <c r="VG68" s="19"/>
      <c r="VH68" s="19"/>
      <c r="VI68" s="19"/>
      <c r="VJ68" s="19"/>
      <c r="VK68" s="19"/>
      <c r="VL68" s="19"/>
      <c r="VM68" s="19"/>
      <c r="VN68" s="19"/>
      <c r="VO68" s="19"/>
      <c r="VP68" s="19"/>
      <c r="VQ68" s="19"/>
      <c r="VR68" s="19"/>
      <c r="VS68" s="19"/>
      <c r="VT68" s="19"/>
      <c r="VU68" s="19"/>
      <c r="VV68" s="19"/>
      <c r="VW68" s="19"/>
      <c r="VX68" s="19"/>
      <c r="VY68" s="19"/>
      <c r="VZ68" s="19"/>
      <c r="WA68" s="19"/>
      <c r="WB68" s="19"/>
      <c r="WC68" s="19"/>
      <c r="WD68" s="19"/>
      <c r="WE68" s="19"/>
      <c r="WF68" s="19"/>
      <c r="WG68" s="19"/>
      <c r="WH68" s="19"/>
      <c r="WI68" s="19"/>
      <c r="WJ68" s="19"/>
      <c r="WK68" s="19"/>
      <c r="WL68" s="19"/>
      <c r="WM68" s="19"/>
      <c r="WN68" s="19"/>
      <c r="WO68" s="19"/>
      <c r="WP68" s="19"/>
      <c r="WQ68" s="19"/>
      <c r="WR68" s="19"/>
      <c r="WS68" s="19"/>
      <c r="WT68" s="19"/>
      <c r="WU68" s="19"/>
      <c r="WV68" s="19"/>
      <c r="WW68" s="19"/>
      <c r="WX68" s="19"/>
      <c r="WY68" s="19"/>
      <c r="WZ68" s="19"/>
      <c r="XA68" s="19"/>
      <c r="XB68" s="19"/>
      <c r="XC68" s="19"/>
      <c r="XD68" s="19"/>
      <c r="XE68" s="19"/>
      <c r="XF68" s="19"/>
      <c r="XG68" s="19"/>
      <c r="XH68" s="19"/>
      <c r="XI68" s="19"/>
      <c r="XJ68" s="19"/>
      <c r="XK68" s="19"/>
      <c r="XL68" s="19"/>
      <c r="XM68" s="19"/>
      <c r="XN68" s="19"/>
      <c r="XO68" s="19"/>
      <c r="XP68" s="19"/>
      <c r="XQ68" s="19"/>
      <c r="XR68" s="19"/>
      <c r="XS68" s="19"/>
      <c r="XT68" s="19"/>
      <c r="XU68" s="19"/>
      <c r="XV68" s="19"/>
      <c r="XW68" s="19"/>
      <c r="XX68" s="19"/>
      <c r="XY68" s="19"/>
      <c r="XZ68" s="19"/>
      <c r="YA68" s="19"/>
      <c r="YB68" s="19"/>
      <c r="YC68" s="19"/>
      <c r="YD68" s="19"/>
      <c r="YE68" s="19"/>
      <c r="YF68" s="19"/>
      <c r="YG68" s="19"/>
      <c r="YH68" s="19"/>
      <c r="YI68" s="19"/>
      <c r="YJ68" s="19"/>
      <c r="YK68" s="19"/>
      <c r="YL68" s="19"/>
      <c r="YM68" s="19"/>
      <c r="YN68" s="19"/>
      <c r="YO68" s="19"/>
      <c r="YP68" s="19"/>
      <c r="YQ68" s="19"/>
      <c r="YR68" s="19"/>
      <c r="YS68" s="19"/>
      <c r="YT68" s="19"/>
      <c r="YU68" s="19"/>
      <c r="YV68" s="19"/>
      <c r="YW68" s="19"/>
      <c r="YX68" s="19"/>
      <c r="YY68" s="19"/>
      <c r="YZ68" s="19"/>
      <c r="ZA68" s="19"/>
      <c r="ZB68" s="19"/>
      <c r="ZC68" s="19"/>
      <c r="ZD68" s="19"/>
      <c r="ZE68" s="19"/>
      <c r="ZF68" s="19"/>
      <c r="ZG68" s="19"/>
      <c r="ZH68" s="19"/>
      <c r="ZI68" s="19"/>
      <c r="ZJ68" s="19"/>
      <c r="ZK68" s="19"/>
      <c r="ZL68" s="19"/>
      <c r="ZM68" s="19"/>
      <c r="ZN68" s="19"/>
      <c r="ZO68" s="19"/>
      <c r="ZP68" s="19"/>
      <c r="ZQ68" s="19"/>
      <c r="ZR68" s="19"/>
      <c r="ZS68" s="19"/>
      <c r="ZT68" s="19"/>
      <c r="ZU68" s="19"/>
      <c r="ZV68" s="19"/>
      <c r="ZW68" s="19"/>
      <c r="ZX68" s="19"/>
      <c r="ZY68" s="19"/>
      <c r="ZZ68" s="19"/>
      <c r="AAA68" s="19"/>
      <c r="AAB68" s="19"/>
      <c r="AAC68" s="19"/>
      <c r="AAD68" s="19"/>
      <c r="AAE68" s="19"/>
      <c r="AAF68" s="19"/>
      <c r="AAG68" s="19"/>
      <c r="AAH68" s="19"/>
      <c r="AAI68" s="19"/>
      <c r="AAJ68" s="19"/>
      <c r="AAK68" s="19"/>
      <c r="AAL68" s="19"/>
      <c r="AAM68" s="19"/>
      <c r="AAN68" s="19"/>
      <c r="AAO68" s="19"/>
      <c r="AAP68" s="19"/>
      <c r="AAQ68" s="19"/>
      <c r="AAR68" s="19"/>
      <c r="AAS68" s="19"/>
      <c r="AAT68" s="19"/>
      <c r="AAU68" s="19"/>
      <c r="AAV68" s="19"/>
      <c r="AAW68" s="19"/>
      <c r="AAX68" s="19"/>
      <c r="AAY68" s="19"/>
      <c r="AAZ68" s="19"/>
      <c r="ABA68" s="19"/>
      <c r="ABB68" s="19"/>
      <c r="ABC68" s="19"/>
      <c r="ABD68" s="19"/>
      <c r="ABE68" s="19"/>
      <c r="ABF68" s="19"/>
      <c r="ABG68" s="19"/>
      <c r="ABH68" s="19"/>
      <c r="ABI68" s="19"/>
      <c r="ABJ68" s="19"/>
      <c r="ABK68" s="19"/>
      <c r="ABL68" s="19"/>
      <c r="ABM68" s="19"/>
      <c r="ABN68" s="19"/>
      <c r="ABO68" s="19"/>
      <c r="ABP68" s="19"/>
      <c r="ABQ68" s="19"/>
      <c r="ABR68" s="19"/>
      <c r="ABS68" s="19"/>
      <c r="ABT68" s="19"/>
      <c r="ABU68" s="19"/>
      <c r="ABV68" s="19"/>
      <c r="ABW68" s="19"/>
      <c r="ABX68" s="19"/>
      <c r="ABY68" s="19"/>
      <c r="ABZ68" s="19"/>
    </row>
    <row r="69" spans="1:754" s="14" customFormat="1" ht="16.149999999999999" customHeight="1" x14ac:dyDescent="0.2">
      <c r="A69" s="2"/>
      <c r="B69" s="2"/>
      <c r="C69" s="2" t="s">
        <v>111</v>
      </c>
      <c r="D69" s="2">
        <v>0</v>
      </c>
      <c r="E69" s="5">
        <v>401</v>
      </c>
      <c r="F69" s="2">
        <f t="shared" si="15"/>
        <v>0</v>
      </c>
      <c r="G69" s="2"/>
      <c r="H69" s="12">
        <f t="shared" si="16"/>
        <v>80.2</v>
      </c>
      <c r="I69" s="2">
        <f t="shared" si="17"/>
        <v>0</v>
      </c>
      <c r="J69" s="19"/>
      <c r="K69" s="1" t="s">
        <v>80</v>
      </c>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W69" s="19"/>
      <c r="GX69" s="19"/>
      <c r="GY69" s="19"/>
      <c r="GZ69" s="19"/>
      <c r="HA69" s="19"/>
      <c r="HB69" s="19"/>
      <c r="HC69" s="19"/>
      <c r="HD69" s="19"/>
      <c r="HE69" s="19"/>
      <c r="HF69" s="19"/>
      <c r="HG69" s="19"/>
      <c r="HH69" s="19"/>
      <c r="HI69" s="19"/>
      <c r="HJ69" s="19"/>
      <c r="HK69" s="19"/>
      <c r="HL69" s="19"/>
      <c r="HM69" s="19"/>
      <c r="HN69" s="19"/>
      <c r="HO69" s="19"/>
      <c r="HP69" s="19"/>
      <c r="HQ69" s="19"/>
      <c r="HR69" s="19"/>
      <c r="HS69" s="19"/>
      <c r="HT69" s="19"/>
      <c r="HU69" s="19"/>
      <c r="HV69" s="19"/>
      <c r="HW69" s="19"/>
      <c r="HX69" s="19"/>
      <c r="HY69" s="19"/>
      <c r="HZ69" s="19"/>
      <c r="IA69" s="19"/>
      <c r="IB69" s="19"/>
      <c r="IC69" s="19"/>
      <c r="ID69" s="19"/>
      <c r="IE69" s="19"/>
      <c r="IF69" s="19"/>
      <c r="IG69" s="19"/>
      <c r="IH69" s="19"/>
      <c r="II69" s="19"/>
      <c r="IJ69" s="19"/>
      <c r="IK69" s="19"/>
      <c r="IL69" s="19"/>
      <c r="IM69" s="19"/>
      <c r="IN69" s="19"/>
      <c r="IO69" s="19"/>
      <c r="IP69" s="19"/>
      <c r="IQ69" s="19"/>
      <c r="IR69" s="19"/>
      <c r="IS69" s="19"/>
      <c r="IT69" s="19"/>
      <c r="IU69" s="19"/>
      <c r="IV69" s="19"/>
      <c r="IW69" s="19"/>
      <c r="IX69" s="19"/>
      <c r="IY69" s="19"/>
      <c r="IZ69" s="19"/>
      <c r="JA69" s="19"/>
      <c r="JB69" s="19"/>
      <c r="JC69" s="19"/>
      <c r="JD69" s="19"/>
      <c r="JE69" s="19"/>
      <c r="JF69" s="19"/>
      <c r="JG69" s="19"/>
      <c r="JH69" s="19"/>
      <c r="JI69" s="19"/>
      <c r="JJ69" s="19"/>
      <c r="JK69" s="19"/>
      <c r="JL69" s="19"/>
      <c r="JM69" s="19"/>
      <c r="JN69" s="19"/>
      <c r="JO69" s="19"/>
      <c r="JP69" s="19"/>
      <c r="JQ69" s="19"/>
      <c r="JR69" s="19"/>
      <c r="JS69" s="19"/>
      <c r="JT69" s="19"/>
      <c r="JU69" s="19"/>
      <c r="JV69" s="19"/>
      <c r="JW69" s="19"/>
      <c r="JX69" s="19"/>
      <c r="JY69" s="19"/>
      <c r="JZ69" s="19"/>
      <c r="KA69" s="19"/>
      <c r="KB69" s="19"/>
      <c r="KC69" s="19"/>
      <c r="KD69" s="19"/>
      <c r="KE69" s="19"/>
      <c r="KF69" s="19"/>
      <c r="KG69" s="19"/>
      <c r="KH69" s="19"/>
      <c r="KI69" s="19"/>
      <c r="KJ69" s="19"/>
      <c r="KK69" s="19"/>
      <c r="KL69" s="19"/>
      <c r="KM69" s="19"/>
      <c r="KN69" s="19"/>
      <c r="KO69" s="19"/>
      <c r="KP69" s="19"/>
      <c r="KQ69" s="19"/>
      <c r="KR69" s="19"/>
      <c r="KS69" s="19"/>
      <c r="KT69" s="19"/>
      <c r="KU69" s="19"/>
      <c r="KV69" s="19"/>
      <c r="KW69" s="19"/>
      <c r="KX69" s="19"/>
      <c r="KY69" s="19"/>
      <c r="KZ69" s="19"/>
      <c r="LA69" s="19"/>
      <c r="LB69" s="19"/>
      <c r="LC69" s="19"/>
      <c r="LD69" s="19"/>
      <c r="LE69" s="19"/>
      <c r="LF69" s="19"/>
      <c r="LG69" s="19"/>
      <c r="LH69" s="19"/>
      <c r="LI69" s="19"/>
      <c r="LJ69" s="19"/>
      <c r="LK69" s="19"/>
      <c r="LL69" s="19"/>
      <c r="LM69" s="19"/>
      <c r="LN69" s="19"/>
      <c r="LO69" s="19"/>
      <c r="LP69" s="19"/>
      <c r="LQ69" s="19"/>
      <c r="LR69" s="19"/>
      <c r="LS69" s="19"/>
      <c r="LT69" s="19"/>
      <c r="LU69" s="19"/>
      <c r="LV69" s="19"/>
      <c r="LW69" s="19"/>
      <c r="LX69" s="19"/>
      <c r="LY69" s="19"/>
      <c r="LZ69" s="19"/>
      <c r="MA69" s="19"/>
      <c r="MB69" s="19"/>
      <c r="MC69" s="19"/>
      <c r="MD69" s="19"/>
      <c r="ME69" s="19"/>
      <c r="MF69" s="19"/>
      <c r="MG69" s="19"/>
      <c r="MH69" s="19"/>
      <c r="MI69" s="19"/>
      <c r="MJ69" s="19"/>
      <c r="MK69" s="19"/>
      <c r="ML69" s="19"/>
      <c r="MM69" s="19"/>
      <c r="MN69" s="19"/>
      <c r="MO69" s="19"/>
      <c r="MP69" s="19"/>
      <c r="MQ69" s="19"/>
      <c r="MR69" s="19"/>
      <c r="MS69" s="19"/>
      <c r="MT69" s="19"/>
      <c r="MU69" s="19"/>
      <c r="MV69" s="19"/>
      <c r="MW69" s="19"/>
      <c r="MX69" s="19"/>
      <c r="MY69" s="19"/>
      <c r="MZ69" s="19"/>
      <c r="NA69" s="19"/>
      <c r="NB69" s="19"/>
      <c r="NC69" s="19"/>
      <c r="ND69" s="19"/>
      <c r="NE69" s="19"/>
      <c r="NF69" s="19"/>
      <c r="NG69" s="19"/>
      <c r="NH69" s="19"/>
      <c r="NI69" s="19"/>
      <c r="NJ69" s="19"/>
      <c r="NK69" s="19"/>
      <c r="NL69" s="19"/>
      <c r="NM69" s="19"/>
      <c r="NN69" s="19"/>
      <c r="NO69" s="19"/>
      <c r="NP69" s="19"/>
      <c r="NQ69" s="19"/>
      <c r="NR69" s="19"/>
      <c r="NS69" s="19"/>
      <c r="NT69" s="19"/>
      <c r="NU69" s="19"/>
      <c r="NV69" s="19"/>
      <c r="NW69" s="19"/>
      <c r="NX69" s="19"/>
      <c r="NY69" s="19"/>
      <c r="NZ69" s="19"/>
      <c r="OA69" s="19"/>
      <c r="OB69" s="19"/>
      <c r="OC69" s="19"/>
      <c r="OD69" s="19"/>
      <c r="OE69" s="19"/>
      <c r="OF69" s="19"/>
      <c r="OG69" s="19"/>
      <c r="OH69" s="19"/>
      <c r="OI69" s="19"/>
      <c r="OJ69" s="19"/>
      <c r="OK69" s="19"/>
      <c r="OL69" s="19"/>
      <c r="OM69" s="19"/>
      <c r="ON69" s="19"/>
      <c r="OO69" s="19"/>
      <c r="OP69" s="19"/>
      <c r="OQ69" s="19"/>
      <c r="OR69" s="19"/>
      <c r="OS69" s="19"/>
      <c r="OT69" s="19"/>
      <c r="OU69" s="19"/>
      <c r="OV69" s="19"/>
      <c r="OW69" s="19"/>
      <c r="OX69" s="19"/>
      <c r="OY69" s="19"/>
      <c r="OZ69" s="19"/>
      <c r="PA69" s="19"/>
      <c r="PB69" s="19"/>
      <c r="PC69" s="19"/>
      <c r="PD69" s="19"/>
      <c r="PE69" s="19"/>
      <c r="PF69" s="19"/>
      <c r="PG69" s="19"/>
      <c r="PH69" s="19"/>
      <c r="PI69" s="19"/>
      <c r="PJ69" s="19"/>
      <c r="PK69" s="19"/>
      <c r="PL69" s="19"/>
      <c r="PM69" s="19"/>
      <c r="PN69" s="19"/>
      <c r="PO69" s="19"/>
      <c r="PP69" s="19"/>
      <c r="PQ69" s="19"/>
      <c r="PR69" s="19"/>
      <c r="PS69" s="19"/>
      <c r="PT69" s="19"/>
      <c r="PU69" s="19"/>
      <c r="PV69" s="19"/>
      <c r="PW69" s="19"/>
      <c r="PX69" s="19"/>
      <c r="PY69" s="19"/>
      <c r="PZ69" s="19"/>
      <c r="QA69" s="19"/>
      <c r="QB69" s="19"/>
      <c r="QC69" s="19"/>
      <c r="QD69" s="19"/>
      <c r="QE69" s="19"/>
      <c r="QF69" s="19"/>
      <c r="QG69" s="19"/>
      <c r="QH69" s="19"/>
      <c r="QI69" s="19"/>
      <c r="QJ69" s="19"/>
      <c r="QK69" s="19"/>
      <c r="QL69" s="19"/>
      <c r="QM69" s="19"/>
      <c r="QN69" s="19"/>
      <c r="QO69" s="19"/>
      <c r="QP69" s="19"/>
      <c r="QQ69" s="19"/>
      <c r="QR69" s="19"/>
      <c r="QS69" s="19"/>
      <c r="QT69" s="19"/>
      <c r="QU69" s="19"/>
      <c r="QV69" s="19"/>
      <c r="QW69" s="19"/>
      <c r="QX69" s="19"/>
      <c r="QY69" s="19"/>
      <c r="QZ69" s="19"/>
      <c r="RA69" s="19"/>
      <c r="RB69" s="19"/>
      <c r="RC69" s="19"/>
      <c r="RD69" s="19"/>
      <c r="RE69" s="19"/>
      <c r="RF69" s="19"/>
      <c r="RG69" s="19"/>
      <c r="RH69" s="19"/>
      <c r="RI69" s="19"/>
      <c r="RJ69" s="19"/>
      <c r="RK69" s="19"/>
      <c r="RL69" s="19"/>
      <c r="RM69" s="19"/>
      <c r="RN69" s="19"/>
      <c r="RO69" s="19"/>
      <c r="RP69" s="19"/>
      <c r="RQ69" s="19"/>
      <c r="RR69" s="19"/>
      <c r="RS69" s="19"/>
      <c r="RT69" s="19"/>
      <c r="RU69" s="19"/>
      <c r="RV69" s="19"/>
      <c r="RW69" s="19"/>
      <c r="RX69" s="19"/>
      <c r="RY69" s="19"/>
      <c r="RZ69" s="19"/>
      <c r="SA69" s="19"/>
      <c r="SB69" s="19"/>
      <c r="SC69" s="19"/>
      <c r="SD69" s="19"/>
      <c r="SE69" s="19"/>
      <c r="SF69" s="19"/>
      <c r="SG69" s="19"/>
      <c r="SH69" s="19"/>
      <c r="SI69" s="19"/>
      <c r="SJ69" s="19"/>
      <c r="SK69" s="19"/>
      <c r="SL69" s="19"/>
      <c r="SM69" s="19"/>
      <c r="SN69" s="19"/>
      <c r="SO69" s="19"/>
      <c r="SP69" s="19"/>
      <c r="SQ69" s="19"/>
      <c r="SR69" s="19"/>
      <c r="SS69" s="19"/>
      <c r="ST69" s="19"/>
      <c r="SU69" s="19"/>
      <c r="SV69" s="19"/>
      <c r="SW69" s="19"/>
      <c r="SX69" s="19"/>
      <c r="SY69" s="19"/>
      <c r="SZ69" s="19"/>
      <c r="TA69" s="19"/>
      <c r="TB69" s="19"/>
      <c r="TC69" s="19"/>
      <c r="TD69" s="19"/>
      <c r="TE69" s="19"/>
      <c r="TF69" s="19"/>
      <c r="TG69" s="19"/>
      <c r="TH69" s="19"/>
      <c r="TI69" s="19"/>
      <c r="TJ69" s="19"/>
      <c r="TK69" s="19"/>
      <c r="TL69" s="19"/>
      <c r="TM69" s="19"/>
      <c r="TN69" s="19"/>
      <c r="TO69" s="19"/>
      <c r="TP69" s="19"/>
      <c r="TQ69" s="19"/>
      <c r="TR69" s="19"/>
      <c r="TS69" s="19"/>
      <c r="TT69" s="19"/>
      <c r="TU69" s="19"/>
      <c r="TV69" s="19"/>
      <c r="TW69" s="19"/>
      <c r="TX69" s="19"/>
      <c r="TY69" s="19"/>
      <c r="TZ69" s="19"/>
      <c r="UA69" s="19"/>
      <c r="UB69" s="19"/>
      <c r="UC69" s="19"/>
      <c r="UD69" s="19"/>
      <c r="UE69" s="19"/>
      <c r="UF69" s="19"/>
      <c r="UG69" s="19"/>
      <c r="UH69" s="19"/>
      <c r="UI69" s="19"/>
      <c r="UJ69" s="19"/>
      <c r="UK69" s="19"/>
      <c r="UL69" s="19"/>
      <c r="UM69" s="19"/>
      <c r="UN69" s="19"/>
      <c r="UO69" s="19"/>
      <c r="UP69" s="19"/>
      <c r="UQ69" s="19"/>
      <c r="UR69" s="19"/>
      <c r="US69" s="19"/>
      <c r="UT69" s="19"/>
      <c r="UU69" s="19"/>
      <c r="UV69" s="19"/>
      <c r="UW69" s="19"/>
      <c r="UX69" s="19"/>
      <c r="UY69" s="19"/>
      <c r="UZ69" s="19"/>
      <c r="VA69" s="19"/>
      <c r="VB69" s="19"/>
      <c r="VC69" s="19"/>
      <c r="VD69" s="19"/>
      <c r="VE69" s="19"/>
      <c r="VF69" s="19"/>
      <c r="VG69" s="19"/>
      <c r="VH69" s="19"/>
      <c r="VI69" s="19"/>
      <c r="VJ69" s="19"/>
      <c r="VK69" s="19"/>
      <c r="VL69" s="19"/>
      <c r="VM69" s="19"/>
      <c r="VN69" s="19"/>
      <c r="VO69" s="19"/>
      <c r="VP69" s="19"/>
      <c r="VQ69" s="19"/>
      <c r="VR69" s="19"/>
      <c r="VS69" s="19"/>
      <c r="VT69" s="19"/>
      <c r="VU69" s="19"/>
      <c r="VV69" s="19"/>
      <c r="VW69" s="19"/>
      <c r="VX69" s="19"/>
      <c r="VY69" s="19"/>
      <c r="VZ69" s="19"/>
      <c r="WA69" s="19"/>
      <c r="WB69" s="19"/>
      <c r="WC69" s="19"/>
      <c r="WD69" s="19"/>
      <c r="WE69" s="19"/>
      <c r="WF69" s="19"/>
      <c r="WG69" s="19"/>
      <c r="WH69" s="19"/>
      <c r="WI69" s="19"/>
      <c r="WJ69" s="19"/>
      <c r="WK69" s="19"/>
      <c r="WL69" s="19"/>
      <c r="WM69" s="19"/>
      <c r="WN69" s="19"/>
      <c r="WO69" s="19"/>
      <c r="WP69" s="19"/>
      <c r="WQ69" s="19"/>
      <c r="WR69" s="19"/>
      <c r="WS69" s="19"/>
      <c r="WT69" s="19"/>
      <c r="WU69" s="19"/>
      <c r="WV69" s="19"/>
      <c r="WW69" s="19"/>
      <c r="WX69" s="19"/>
      <c r="WY69" s="19"/>
      <c r="WZ69" s="19"/>
      <c r="XA69" s="19"/>
      <c r="XB69" s="19"/>
      <c r="XC69" s="19"/>
      <c r="XD69" s="19"/>
      <c r="XE69" s="19"/>
      <c r="XF69" s="19"/>
      <c r="XG69" s="19"/>
      <c r="XH69" s="19"/>
      <c r="XI69" s="19"/>
      <c r="XJ69" s="19"/>
      <c r="XK69" s="19"/>
      <c r="XL69" s="19"/>
      <c r="XM69" s="19"/>
      <c r="XN69" s="19"/>
      <c r="XO69" s="19"/>
      <c r="XP69" s="19"/>
      <c r="XQ69" s="19"/>
      <c r="XR69" s="19"/>
      <c r="XS69" s="19"/>
      <c r="XT69" s="19"/>
      <c r="XU69" s="19"/>
      <c r="XV69" s="19"/>
      <c r="XW69" s="19"/>
      <c r="XX69" s="19"/>
      <c r="XY69" s="19"/>
      <c r="XZ69" s="19"/>
      <c r="YA69" s="19"/>
      <c r="YB69" s="19"/>
      <c r="YC69" s="19"/>
      <c r="YD69" s="19"/>
      <c r="YE69" s="19"/>
      <c r="YF69" s="19"/>
      <c r="YG69" s="19"/>
      <c r="YH69" s="19"/>
      <c r="YI69" s="19"/>
      <c r="YJ69" s="19"/>
      <c r="YK69" s="19"/>
      <c r="YL69" s="19"/>
      <c r="YM69" s="19"/>
      <c r="YN69" s="19"/>
      <c r="YO69" s="19"/>
      <c r="YP69" s="19"/>
      <c r="YQ69" s="19"/>
      <c r="YR69" s="19"/>
      <c r="YS69" s="19"/>
      <c r="YT69" s="19"/>
      <c r="YU69" s="19"/>
      <c r="YV69" s="19"/>
      <c r="YW69" s="19"/>
      <c r="YX69" s="19"/>
      <c r="YY69" s="19"/>
      <c r="YZ69" s="19"/>
      <c r="ZA69" s="19"/>
      <c r="ZB69" s="19"/>
      <c r="ZC69" s="19"/>
      <c r="ZD69" s="19"/>
      <c r="ZE69" s="19"/>
      <c r="ZF69" s="19"/>
      <c r="ZG69" s="19"/>
      <c r="ZH69" s="19"/>
      <c r="ZI69" s="19"/>
      <c r="ZJ69" s="19"/>
      <c r="ZK69" s="19"/>
      <c r="ZL69" s="19"/>
      <c r="ZM69" s="19"/>
      <c r="ZN69" s="19"/>
      <c r="ZO69" s="19"/>
      <c r="ZP69" s="19"/>
      <c r="ZQ69" s="19"/>
      <c r="ZR69" s="19"/>
      <c r="ZS69" s="19"/>
      <c r="ZT69" s="19"/>
      <c r="ZU69" s="19"/>
      <c r="ZV69" s="19"/>
      <c r="ZW69" s="19"/>
      <c r="ZX69" s="19"/>
      <c r="ZY69" s="19"/>
      <c r="ZZ69" s="19"/>
      <c r="AAA69" s="19"/>
      <c r="AAB69" s="19"/>
      <c r="AAC69" s="19"/>
      <c r="AAD69" s="19"/>
      <c r="AAE69" s="19"/>
      <c r="AAF69" s="19"/>
      <c r="AAG69" s="19"/>
      <c r="AAH69" s="19"/>
      <c r="AAI69" s="19"/>
      <c r="AAJ69" s="19"/>
      <c r="AAK69" s="19"/>
      <c r="AAL69" s="19"/>
      <c r="AAM69" s="19"/>
      <c r="AAN69" s="19"/>
      <c r="AAO69" s="19"/>
      <c r="AAP69" s="19"/>
      <c r="AAQ69" s="19"/>
      <c r="AAR69" s="19"/>
      <c r="AAS69" s="19"/>
      <c r="AAT69" s="19"/>
      <c r="AAU69" s="19"/>
      <c r="AAV69" s="19"/>
      <c r="AAW69" s="19"/>
      <c r="AAX69" s="19"/>
      <c r="AAY69" s="19"/>
      <c r="AAZ69" s="19"/>
      <c r="ABA69" s="19"/>
      <c r="ABB69" s="19"/>
      <c r="ABC69" s="19"/>
      <c r="ABD69" s="19"/>
      <c r="ABE69" s="19"/>
      <c r="ABF69" s="19"/>
      <c r="ABG69" s="19"/>
      <c r="ABH69" s="19"/>
      <c r="ABI69" s="19"/>
      <c r="ABJ69" s="19"/>
      <c r="ABK69" s="19"/>
      <c r="ABL69" s="19"/>
      <c r="ABM69" s="19"/>
      <c r="ABN69" s="19"/>
      <c r="ABO69" s="19"/>
      <c r="ABP69" s="19"/>
      <c r="ABQ69" s="19"/>
      <c r="ABR69" s="19"/>
      <c r="ABS69" s="19"/>
      <c r="ABT69" s="19"/>
      <c r="ABU69" s="19"/>
      <c r="ABV69" s="19"/>
      <c r="ABW69" s="19"/>
      <c r="ABX69" s="19"/>
      <c r="ABY69" s="19"/>
      <c r="ABZ69" s="19"/>
    </row>
    <row r="70" spans="1:754" s="14" customFormat="1" ht="16.149999999999999" customHeight="1" x14ac:dyDescent="0.2">
      <c r="A70" s="2"/>
      <c r="B70" s="2"/>
      <c r="C70" s="2" t="s">
        <v>112</v>
      </c>
      <c r="D70" s="2">
        <v>0</v>
      </c>
      <c r="E70" s="5">
        <v>160</v>
      </c>
      <c r="F70" s="2">
        <f t="shared" si="15"/>
        <v>0</v>
      </c>
      <c r="G70" s="2"/>
      <c r="H70" s="12">
        <f t="shared" si="16"/>
        <v>32</v>
      </c>
      <c r="I70" s="2">
        <f t="shared" si="17"/>
        <v>0</v>
      </c>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c r="HE70" s="19"/>
      <c r="HF70" s="19"/>
      <c r="HG70" s="19"/>
      <c r="HH70" s="19"/>
      <c r="HI70" s="19"/>
      <c r="HJ70" s="19"/>
      <c r="HK70" s="19"/>
      <c r="HL70" s="19"/>
      <c r="HM70" s="19"/>
      <c r="HN70" s="19"/>
      <c r="HO70" s="19"/>
      <c r="HP70" s="19"/>
      <c r="HQ70" s="19"/>
      <c r="HR70" s="19"/>
      <c r="HS70" s="19"/>
      <c r="HT70" s="19"/>
      <c r="HU70" s="19"/>
      <c r="HV70" s="19"/>
      <c r="HW70" s="19"/>
      <c r="HX70" s="19"/>
      <c r="HY70" s="19"/>
      <c r="HZ70" s="19"/>
      <c r="IA70" s="19"/>
      <c r="IB70" s="19"/>
      <c r="IC70" s="19"/>
      <c r="ID70" s="19"/>
      <c r="IE70" s="19"/>
      <c r="IF70" s="19"/>
      <c r="IG70" s="19"/>
      <c r="IH70" s="19"/>
      <c r="II70" s="19"/>
      <c r="IJ70" s="19"/>
      <c r="IK70" s="19"/>
      <c r="IL70" s="19"/>
      <c r="IM70" s="19"/>
      <c r="IN70" s="19"/>
      <c r="IO70" s="19"/>
      <c r="IP70" s="19"/>
      <c r="IQ70" s="19"/>
      <c r="IR70" s="19"/>
      <c r="IS70" s="19"/>
      <c r="IT70" s="19"/>
      <c r="IU70" s="19"/>
      <c r="IV70" s="19"/>
      <c r="IW70" s="19"/>
      <c r="IX70" s="19"/>
      <c r="IY70" s="19"/>
      <c r="IZ70" s="19"/>
      <c r="JA70" s="19"/>
      <c r="JB70" s="19"/>
      <c r="JC70" s="19"/>
      <c r="JD70" s="19"/>
      <c r="JE70" s="19"/>
      <c r="JF70" s="19"/>
      <c r="JG70" s="19"/>
      <c r="JH70" s="19"/>
      <c r="JI70" s="19"/>
      <c r="JJ70" s="19"/>
      <c r="JK70" s="19"/>
      <c r="JL70" s="19"/>
      <c r="JM70" s="19"/>
      <c r="JN70" s="19"/>
      <c r="JO70" s="19"/>
      <c r="JP70" s="19"/>
      <c r="JQ70" s="19"/>
      <c r="JR70" s="19"/>
      <c r="JS70" s="19"/>
      <c r="JT70" s="19"/>
      <c r="JU70" s="19"/>
      <c r="JV70" s="19"/>
      <c r="JW70" s="19"/>
      <c r="JX70" s="19"/>
      <c r="JY70" s="19"/>
      <c r="JZ70" s="19"/>
      <c r="KA70" s="19"/>
      <c r="KB70" s="19"/>
      <c r="KC70" s="19"/>
      <c r="KD70" s="19"/>
      <c r="KE70" s="19"/>
      <c r="KF70" s="19"/>
      <c r="KG70" s="19"/>
      <c r="KH70" s="19"/>
      <c r="KI70" s="19"/>
      <c r="KJ70" s="19"/>
      <c r="KK70" s="19"/>
      <c r="KL70" s="19"/>
      <c r="KM70" s="19"/>
      <c r="KN70" s="19"/>
      <c r="KO70" s="19"/>
      <c r="KP70" s="19"/>
      <c r="KQ70" s="19"/>
      <c r="KR70" s="19"/>
      <c r="KS70" s="19"/>
      <c r="KT70" s="19"/>
      <c r="KU70" s="19"/>
      <c r="KV70" s="19"/>
      <c r="KW70" s="19"/>
      <c r="KX70" s="19"/>
      <c r="KY70" s="19"/>
      <c r="KZ70" s="19"/>
      <c r="LA70" s="19"/>
      <c r="LB70" s="19"/>
      <c r="LC70" s="19"/>
      <c r="LD70" s="19"/>
      <c r="LE70" s="19"/>
      <c r="LF70" s="19"/>
      <c r="LG70" s="19"/>
      <c r="LH70" s="19"/>
      <c r="LI70" s="19"/>
      <c r="LJ70" s="19"/>
      <c r="LK70" s="19"/>
      <c r="LL70" s="19"/>
      <c r="LM70" s="19"/>
      <c r="LN70" s="19"/>
      <c r="LO70" s="19"/>
      <c r="LP70" s="19"/>
      <c r="LQ70" s="19"/>
      <c r="LR70" s="19"/>
      <c r="LS70" s="19"/>
      <c r="LT70" s="19"/>
      <c r="LU70" s="19"/>
      <c r="LV70" s="19"/>
      <c r="LW70" s="19"/>
      <c r="LX70" s="19"/>
      <c r="LY70" s="19"/>
      <c r="LZ70" s="19"/>
      <c r="MA70" s="19"/>
      <c r="MB70" s="19"/>
      <c r="MC70" s="19"/>
      <c r="MD70" s="19"/>
      <c r="ME70" s="19"/>
      <c r="MF70" s="19"/>
      <c r="MG70" s="19"/>
      <c r="MH70" s="19"/>
      <c r="MI70" s="19"/>
      <c r="MJ70" s="19"/>
      <c r="MK70" s="19"/>
      <c r="ML70" s="19"/>
      <c r="MM70" s="19"/>
      <c r="MN70" s="19"/>
      <c r="MO70" s="19"/>
      <c r="MP70" s="19"/>
      <c r="MQ70" s="19"/>
      <c r="MR70" s="19"/>
      <c r="MS70" s="19"/>
      <c r="MT70" s="19"/>
      <c r="MU70" s="19"/>
      <c r="MV70" s="19"/>
      <c r="MW70" s="19"/>
      <c r="MX70" s="19"/>
      <c r="MY70" s="19"/>
      <c r="MZ70" s="19"/>
      <c r="NA70" s="19"/>
      <c r="NB70" s="19"/>
      <c r="NC70" s="19"/>
      <c r="ND70" s="19"/>
      <c r="NE70" s="19"/>
      <c r="NF70" s="19"/>
      <c r="NG70" s="19"/>
      <c r="NH70" s="19"/>
      <c r="NI70" s="19"/>
      <c r="NJ70" s="19"/>
      <c r="NK70" s="19"/>
      <c r="NL70" s="19"/>
      <c r="NM70" s="19"/>
      <c r="NN70" s="19"/>
      <c r="NO70" s="19"/>
      <c r="NP70" s="19"/>
      <c r="NQ70" s="19"/>
      <c r="NR70" s="19"/>
      <c r="NS70" s="19"/>
      <c r="NT70" s="19"/>
      <c r="NU70" s="19"/>
      <c r="NV70" s="19"/>
      <c r="NW70" s="19"/>
      <c r="NX70" s="19"/>
      <c r="NY70" s="19"/>
      <c r="NZ70" s="19"/>
      <c r="OA70" s="19"/>
      <c r="OB70" s="19"/>
      <c r="OC70" s="19"/>
      <c r="OD70" s="19"/>
      <c r="OE70" s="19"/>
      <c r="OF70" s="19"/>
      <c r="OG70" s="19"/>
      <c r="OH70" s="19"/>
      <c r="OI70" s="19"/>
      <c r="OJ70" s="19"/>
      <c r="OK70" s="19"/>
      <c r="OL70" s="19"/>
      <c r="OM70" s="19"/>
      <c r="ON70" s="19"/>
      <c r="OO70" s="19"/>
      <c r="OP70" s="19"/>
      <c r="OQ70" s="19"/>
      <c r="OR70" s="19"/>
      <c r="OS70" s="19"/>
      <c r="OT70" s="19"/>
      <c r="OU70" s="19"/>
      <c r="OV70" s="19"/>
      <c r="OW70" s="19"/>
      <c r="OX70" s="19"/>
      <c r="OY70" s="19"/>
      <c r="OZ70" s="19"/>
      <c r="PA70" s="19"/>
      <c r="PB70" s="19"/>
      <c r="PC70" s="19"/>
      <c r="PD70" s="19"/>
      <c r="PE70" s="19"/>
      <c r="PF70" s="19"/>
      <c r="PG70" s="19"/>
      <c r="PH70" s="19"/>
      <c r="PI70" s="19"/>
      <c r="PJ70" s="19"/>
      <c r="PK70" s="19"/>
      <c r="PL70" s="19"/>
      <c r="PM70" s="19"/>
      <c r="PN70" s="19"/>
      <c r="PO70" s="19"/>
      <c r="PP70" s="19"/>
      <c r="PQ70" s="19"/>
      <c r="PR70" s="19"/>
      <c r="PS70" s="19"/>
      <c r="PT70" s="19"/>
      <c r="PU70" s="19"/>
      <c r="PV70" s="19"/>
      <c r="PW70" s="19"/>
      <c r="PX70" s="19"/>
      <c r="PY70" s="19"/>
      <c r="PZ70" s="19"/>
      <c r="QA70" s="19"/>
      <c r="QB70" s="19"/>
      <c r="QC70" s="19"/>
      <c r="QD70" s="19"/>
      <c r="QE70" s="19"/>
      <c r="QF70" s="19"/>
      <c r="QG70" s="19"/>
      <c r="QH70" s="19"/>
      <c r="QI70" s="19"/>
      <c r="QJ70" s="19"/>
      <c r="QK70" s="19"/>
      <c r="QL70" s="19"/>
      <c r="QM70" s="19"/>
      <c r="QN70" s="19"/>
      <c r="QO70" s="19"/>
      <c r="QP70" s="19"/>
      <c r="QQ70" s="19"/>
      <c r="QR70" s="19"/>
      <c r="QS70" s="19"/>
      <c r="QT70" s="19"/>
      <c r="QU70" s="19"/>
      <c r="QV70" s="19"/>
      <c r="QW70" s="19"/>
      <c r="QX70" s="19"/>
      <c r="QY70" s="19"/>
      <c r="QZ70" s="19"/>
      <c r="RA70" s="19"/>
      <c r="RB70" s="19"/>
      <c r="RC70" s="19"/>
      <c r="RD70" s="19"/>
      <c r="RE70" s="19"/>
      <c r="RF70" s="19"/>
      <c r="RG70" s="19"/>
      <c r="RH70" s="19"/>
      <c r="RI70" s="19"/>
      <c r="RJ70" s="19"/>
      <c r="RK70" s="19"/>
      <c r="RL70" s="19"/>
      <c r="RM70" s="19"/>
      <c r="RN70" s="19"/>
      <c r="RO70" s="19"/>
      <c r="RP70" s="19"/>
      <c r="RQ70" s="19"/>
      <c r="RR70" s="19"/>
      <c r="RS70" s="19"/>
      <c r="RT70" s="19"/>
      <c r="RU70" s="19"/>
      <c r="RV70" s="19"/>
      <c r="RW70" s="19"/>
      <c r="RX70" s="19"/>
      <c r="RY70" s="19"/>
      <c r="RZ70" s="19"/>
      <c r="SA70" s="19"/>
      <c r="SB70" s="19"/>
      <c r="SC70" s="19"/>
      <c r="SD70" s="19"/>
      <c r="SE70" s="19"/>
      <c r="SF70" s="19"/>
      <c r="SG70" s="19"/>
      <c r="SH70" s="19"/>
      <c r="SI70" s="19"/>
      <c r="SJ70" s="19"/>
      <c r="SK70" s="19"/>
      <c r="SL70" s="19"/>
      <c r="SM70" s="19"/>
      <c r="SN70" s="19"/>
      <c r="SO70" s="19"/>
      <c r="SP70" s="19"/>
      <c r="SQ70" s="19"/>
      <c r="SR70" s="19"/>
      <c r="SS70" s="19"/>
      <c r="ST70" s="19"/>
      <c r="SU70" s="19"/>
      <c r="SV70" s="19"/>
      <c r="SW70" s="19"/>
      <c r="SX70" s="19"/>
      <c r="SY70" s="19"/>
      <c r="SZ70" s="19"/>
      <c r="TA70" s="19"/>
      <c r="TB70" s="19"/>
      <c r="TC70" s="19"/>
      <c r="TD70" s="19"/>
      <c r="TE70" s="19"/>
      <c r="TF70" s="19"/>
      <c r="TG70" s="19"/>
      <c r="TH70" s="19"/>
      <c r="TI70" s="19"/>
      <c r="TJ70" s="19"/>
      <c r="TK70" s="19"/>
      <c r="TL70" s="19"/>
      <c r="TM70" s="19"/>
      <c r="TN70" s="19"/>
      <c r="TO70" s="19"/>
      <c r="TP70" s="19"/>
      <c r="TQ70" s="19"/>
      <c r="TR70" s="19"/>
      <c r="TS70" s="19"/>
      <c r="TT70" s="19"/>
      <c r="TU70" s="19"/>
      <c r="TV70" s="19"/>
      <c r="TW70" s="19"/>
      <c r="TX70" s="19"/>
      <c r="TY70" s="19"/>
      <c r="TZ70" s="19"/>
      <c r="UA70" s="19"/>
      <c r="UB70" s="19"/>
      <c r="UC70" s="19"/>
      <c r="UD70" s="19"/>
      <c r="UE70" s="19"/>
      <c r="UF70" s="19"/>
      <c r="UG70" s="19"/>
      <c r="UH70" s="19"/>
      <c r="UI70" s="19"/>
      <c r="UJ70" s="19"/>
      <c r="UK70" s="19"/>
      <c r="UL70" s="19"/>
      <c r="UM70" s="19"/>
      <c r="UN70" s="19"/>
      <c r="UO70" s="19"/>
      <c r="UP70" s="19"/>
      <c r="UQ70" s="19"/>
      <c r="UR70" s="19"/>
      <c r="US70" s="19"/>
      <c r="UT70" s="19"/>
      <c r="UU70" s="19"/>
      <c r="UV70" s="19"/>
      <c r="UW70" s="19"/>
      <c r="UX70" s="19"/>
      <c r="UY70" s="19"/>
      <c r="UZ70" s="19"/>
      <c r="VA70" s="19"/>
      <c r="VB70" s="19"/>
      <c r="VC70" s="19"/>
      <c r="VD70" s="19"/>
      <c r="VE70" s="19"/>
      <c r="VF70" s="19"/>
      <c r="VG70" s="19"/>
      <c r="VH70" s="19"/>
      <c r="VI70" s="19"/>
      <c r="VJ70" s="19"/>
      <c r="VK70" s="19"/>
      <c r="VL70" s="19"/>
      <c r="VM70" s="19"/>
      <c r="VN70" s="19"/>
      <c r="VO70" s="19"/>
      <c r="VP70" s="19"/>
      <c r="VQ70" s="19"/>
      <c r="VR70" s="19"/>
      <c r="VS70" s="19"/>
      <c r="VT70" s="19"/>
      <c r="VU70" s="19"/>
      <c r="VV70" s="19"/>
      <c r="VW70" s="19"/>
      <c r="VX70" s="19"/>
      <c r="VY70" s="19"/>
      <c r="VZ70" s="19"/>
      <c r="WA70" s="19"/>
      <c r="WB70" s="19"/>
      <c r="WC70" s="19"/>
      <c r="WD70" s="19"/>
      <c r="WE70" s="19"/>
      <c r="WF70" s="19"/>
      <c r="WG70" s="19"/>
      <c r="WH70" s="19"/>
      <c r="WI70" s="19"/>
      <c r="WJ70" s="19"/>
      <c r="WK70" s="19"/>
      <c r="WL70" s="19"/>
      <c r="WM70" s="19"/>
      <c r="WN70" s="19"/>
      <c r="WO70" s="19"/>
      <c r="WP70" s="19"/>
      <c r="WQ70" s="19"/>
      <c r="WR70" s="19"/>
      <c r="WS70" s="19"/>
      <c r="WT70" s="19"/>
      <c r="WU70" s="19"/>
      <c r="WV70" s="19"/>
      <c r="WW70" s="19"/>
      <c r="WX70" s="19"/>
      <c r="WY70" s="19"/>
      <c r="WZ70" s="19"/>
      <c r="XA70" s="19"/>
      <c r="XB70" s="19"/>
      <c r="XC70" s="19"/>
      <c r="XD70" s="19"/>
      <c r="XE70" s="19"/>
      <c r="XF70" s="19"/>
      <c r="XG70" s="19"/>
      <c r="XH70" s="19"/>
      <c r="XI70" s="19"/>
      <c r="XJ70" s="19"/>
      <c r="XK70" s="19"/>
      <c r="XL70" s="19"/>
      <c r="XM70" s="19"/>
      <c r="XN70" s="19"/>
      <c r="XO70" s="19"/>
      <c r="XP70" s="19"/>
      <c r="XQ70" s="19"/>
      <c r="XR70" s="19"/>
      <c r="XS70" s="19"/>
      <c r="XT70" s="19"/>
      <c r="XU70" s="19"/>
      <c r="XV70" s="19"/>
      <c r="XW70" s="19"/>
      <c r="XX70" s="19"/>
      <c r="XY70" s="19"/>
      <c r="XZ70" s="19"/>
      <c r="YA70" s="19"/>
      <c r="YB70" s="19"/>
      <c r="YC70" s="19"/>
      <c r="YD70" s="19"/>
      <c r="YE70" s="19"/>
      <c r="YF70" s="19"/>
      <c r="YG70" s="19"/>
      <c r="YH70" s="19"/>
      <c r="YI70" s="19"/>
      <c r="YJ70" s="19"/>
      <c r="YK70" s="19"/>
      <c r="YL70" s="19"/>
      <c r="YM70" s="19"/>
      <c r="YN70" s="19"/>
      <c r="YO70" s="19"/>
      <c r="YP70" s="19"/>
      <c r="YQ70" s="19"/>
      <c r="YR70" s="19"/>
      <c r="YS70" s="19"/>
      <c r="YT70" s="19"/>
      <c r="YU70" s="19"/>
      <c r="YV70" s="19"/>
      <c r="YW70" s="19"/>
      <c r="YX70" s="19"/>
      <c r="YY70" s="19"/>
      <c r="YZ70" s="19"/>
      <c r="ZA70" s="19"/>
      <c r="ZB70" s="19"/>
      <c r="ZC70" s="19"/>
      <c r="ZD70" s="19"/>
      <c r="ZE70" s="19"/>
      <c r="ZF70" s="19"/>
      <c r="ZG70" s="19"/>
      <c r="ZH70" s="19"/>
      <c r="ZI70" s="19"/>
      <c r="ZJ70" s="19"/>
      <c r="ZK70" s="19"/>
      <c r="ZL70" s="19"/>
      <c r="ZM70" s="19"/>
      <c r="ZN70" s="19"/>
      <c r="ZO70" s="19"/>
      <c r="ZP70" s="19"/>
      <c r="ZQ70" s="19"/>
      <c r="ZR70" s="19"/>
      <c r="ZS70" s="19"/>
      <c r="ZT70" s="19"/>
      <c r="ZU70" s="19"/>
      <c r="ZV70" s="19"/>
      <c r="ZW70" s="19"/>
      <c r="ZX70" s="19"/>
      <c r="ZY70" s="19"/>
      <c r="ZZ70" s="19"/>
      <c r="AAA70" s="19"/>
      <c r="AAB70" s="19"/>
      <c r="AAC70" s="19"/>
      <c r="AAD70" s="19"/>
      <c r="AAE70" s="19"/>
      <c r="AAF70" s="19"/>
      <c r="AAG70" s="19"/>
      <c r="AAH70" s="19"/>
      <c r="AAI70" s="19"/>
      <c r="AAJ70" s="19"/>
      <c r="AAK70" s="19"/>
      <c r="AAL70" s="19"/>
      <c r="AAM70" s="19"/>
      <c r="AAN70" s="19"/>
      <c r="AAO70" s="19"/>
      <c r="AAP70" s="19"/>
      <c r="AAQ70" s="19"/>
      <c r="AAR70" s="19"/>
      <c r="AAS70" s="19"/>
      <c r="AAT70" s="19"/>
      <c r="AAU70" s="19"/>
      <c r="AAV70" s="19"/>
      <c r="AAW70" s="19"/>
      <c r="AAX70" s="19"/>
      <c r="AAY70" s="19"/>
      <c r="AAZ70" s="19"/>
      <c r="ABA70" s="19"/>
      <c r="ABB70" s="19"/>
      <c r="ABC70" s="19"/>
      <c r="ABD70" s="19"/>
      <c r="ABE70" s="19"/>
      <c r="ABF70" s="19"/>
      <c r="ABG70" s="19"/>
      <c r="ABH70" s="19"/>
      <c r="ABI70" s="19"/>
      <c r="ABJ70" s="19"/>
      <c r="ABK70" s="19"/>
      <c r="ABL70" s="19"/>
      <c r="ABM70" s="19"/>
      <c r="ABN70" s="19"/>
      <c r="ABO70" s="19"/>
      <c r="ABP70" s="19"/>
      <c r="ABQ70" s="19"/>
      <c r="ABR70" s="19"/>
      <c r="ABS70" s="19"/>
      <c r="ABT70" s="19"/>
      <c r="ABU70" s="19"/>
      <c r="ABV70" s="19"/>
      <c r="ABW70" s="19"/>
      <c r="ABX70" s="19"/>
      <c r="ABY70" s="19"/>
      <c r="ABZ70" s="19"/>
    </row>
    <row r="71" spans="1:754" s="14" customFormat="1" ht="16.149999999999999" customHeight="1" x14ac:dyDescent="0.2">
      <c r="A71" s="13" t="s">
        <v>22</v>
      </c>
      <c r="B71" s="13"/>
      <c r="C71" s="13"/>
      <c r="F71" s="14">
        <f>SUM(F63:F70)</f>
        <v>0</v>
      </c>
      <c r="H71" s="18"/>
      <c r="I71" s="14">
        <f>SUM(I63:I70)</f>
        <v>0</v>
      </c>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c r="GQ71" s="19"/>
      <c r="GR71" s="19"/>
      <c r="GS71" s="19"/>
      <c r="GT71" s="19"/>
      <c r="GU71" s="19"/>
      <c r="GV71" s="19"/>
      <c r="GW71" s="19"/>
      <c r="GX71" s="19"/>
      <c r="GY71" s="19"/>
      <c r="GZ71" s="19"/>
      <c r="HA71" s="19"/>
      <c r="HB71" s="19"/>
      <c r="HC71" s="19"/>
      <c r="HD71" s="19"/>
      <c r="HE71" s="19"/>
      <c r="HF71" s="19"/>
      <c r="HG71" s="19"/>
      <c r="HH71" s="19"/>
      <c r="HI71" s="19"/>
      <c r="HJ71" s="19"/>
      <c r="HK71" s="19"/>
      <c r="HL71" s="19"/>
      <c r="HM71" s="19"/>
      <c r="HN71" s="19"/>
      <c r="HO71" s="19"/>
      <c r="HP71" s="19"/>
      <c r="HQ71" s="19"/>
      <c r="HR71" s="19"/>
      <c r="HS71" s="19"/>
      <c r="HT71" s="19"/>
      <c r="HU71" s="19"/>
      <c r="HV71" s="19"/>
      <c r="HW71" s="19"/>
      <c r="HX71" s="19"/>
      <c r="HY71" s="19"/>
      <c r="HZ71" s="19"/>
      <c r="IA71" s="19"/>
      <c r="IB71" s="19"/>
      <c r="IC71" s="19"/>
      <c r="ID71" s="19"/>
      <c r="IE71" s="19"/>
      <c r="IF71" s="19"/>
      <c r="IG71" s="19"/>
      <c r="IH71" s="19"/>
      <c r="II71" s="19"/>
      <c r="IJ71" s="19"/>
      <c r="IK71" s="19"/>
      <c r="IL71" s="19"/>
      <c r="IM71" s="19"/>
      <c r="IN71" s="19"/>
      <c r="IO71" s="19"/>
      <c r="IP71" s="19"/>
      <c r="IQ71" s="19"/>
      <c r="IR71" s="19"/>
      <c r="IS71" s="19"/>
      <c r="IT71" s="19"/>
      <c r="IU71" s="19"/>
      <c r="IV71" s="19"/>
      <c r="IW71" s="19"/>
      <c r="IX71" s="19"/>
      <c r="IY71" s="19"/>
      <c r="IZ71" s="19"/>
      <c r="JA71" s="19"/>
      <c r="JB71" s="19"/>
      <c r="JC71" s="19"/>
      <c r="JD71" s="19"/>
      <c r="JE71" s="19"/>
      <c r="JF71" s="19"/>
      <c r="JG71" s="19"/>
      <c r="JH71" s="19"/>
      <c r="JI71" s="19"/>
      <c r="JJ71" s="19"/>
      <c r="JK71" s="19"/>
      <c r="JL71" s="19"/>
      <c r="JM71" s="19"/>
      <c r="JN71" s="19"/>
      <c r="JO71" s="19"/>
      <c r="JP71" s="19"/>
      <c r="JQ71" s="19"/>
      <c r="JR71" s="19"/>
      <c r="JS71" s="19"/>
      <c r="JT71" s="19"/>
      <c r="JU71" s="19"/>
      <c r="JV71" s="19"/>
      <c r="JW71" s="19"/>
      <c r="JX71" s="19"/>
      <c r="JY71" s="19"/>
      <c r="JZ71" s="19"/>
      <c r="KA71" s="19"/>
      <c r="KB71" s="19"/>
      <c r="KC71" s="19"/>
      <c r="KD71" s="19"/>
      <c r="KE71" s="19"/>
      <c r="KF71" s="19"/>
      <c r="KG71" s="19"/>
      <c r="KH71" s="19"/>
      <c r="KI71" s="19"/>
      <c r="KJ71" s="19"/>
      <c r="KK71" s="19"/>
      <c r="KL71" s="19"/>
      <c r="KM71" s="19"/>
      <c r="KN71" s="19"/>
      <c r="KO71" s="19"/>
      <c r="KP71" s="19"/>
      <c r="KQ71" s="19"/>
      <c r="KR71" s="19"/>
      <c r="KS71" s="19"/>
      <c r="KT71" s="19"/>
      <c r="KU71" s="19"/>
      <c r="KV71" s="19"/>
      <c r="KW71" s="19"/>
      <c r="KX71" s="19"/>
      <c r="KY71" s="19"/>
      <c r="KZ71" s="19"/>
      <c r="LA71" s="19"/>
      <c r="LB71" s="19"/>
      <c r="LC71" s="19"/>
      <c r="LD71" s="19"/>
      <c r="LE71" s="19"/>
      <c r="LF71" s="19"/>
      <c r="LG71" s="19"/>
      <c r="LH71" s="19"/>
      <c r="LI71" s="19"/>
      <c r="LJ71" s="19"/>
      <c r="LK71" s="19"/>
      <c r="LL71" s="19"/>
      <c r="LM71" s="19"/>
      <c r="LN71" s="19"/>
      <c r="LO71" s="19"/>
      <c r="LP71" s="19"/>
      <c r="LQ71" s="19"/>
      <c r="LR71" s="19"/>
      <c r="LS71" s="19"/>
      <c r="LT71" s="19"/>
      <c r="LU71" s="19"/>
      <c r="LV71" s="19"/>
      <c r="LW71" s="19"/>
      <c r="LX71" s="19"/>
      <c r="LY71" s="19"/>
      <c r="LZ71" s="19"/>
      <c r="MA71" s="19"/>
      <c r="MB71" s="19"/>
      <c r="MC71" s="19"/>
      <c r="MD71" s="19"/>
      <c r="ME71" s="19"/>
      <c r="MF71" s="19"/>
      <c r="MG71" s="19"/>
      <c r="MH71" s="19"/>
      <c r="MI71" s="19"/>
      <c r="MJ71" s="19"/>
      <c r="MK71" s="19"/>
      <c r="ML71" s="19"/>
      <c r="MM71" s="19"/>
      <c r="MN71" s="19"/>
      <c r="MO71" s="19"/>
      <c r="MP71" s="19"/>
      <c r="MQ71" s="19"/>
      <c r="MR71" s="19"/>
      <c r="MS71" s="19"/>
      <c r="MT71" s="19"/>
      <c r="MU71" s="19"/>
      <c r="MV71" s="19"/>
      <c r="MW71" s="19"/>
      <c r="MX71" s="19"/>
      <c r="MY71" s="19"/>
      <c r="MZ71" s="19"/>
      <c r="NA71" s="19"/>
      <c r="NB71" s="19"/>
      <c r="NC71" s="19"/>
      <c r="ND71" s="19"/>
      <c r="NE71" s="19"/>
      <c r="NF71" s="19"/>
      <c r="NG71" s="19"/>
      <c r="NH71" s="19"/>
      <c r="NI71" s="19"/>
      <c r="NJ71" s="19"/>
      <c r="NK71" s="19"/>
      <c r="NL71" s="19"/>
      <c r="NM71" s="19"/>
      <c r="NN71" s="19"/>
      <c r="NO71" s="19"/>
      <c r="NP71" s="19"/>
      <c r="NQ71" s="19"/>
      <c r="NR71" s="19"/>
      <c r="NS71" s="19"/>
      <c r="NT71" s="19"/>
      <c r="NU71" s="19"/>
      <c r="NV71" s="19"/>
      <c r="NW71" s="19"/>
      <c r="NX71" s="19"/>
      <c r="NY71" s="19"/>
      <c r="NZ71" s="19"/>
      <c r="OA71" s="19"/>
      <c r="OB71" s="19"/>
      <c r="OC71" s="19"/>
      <c r="OD71" s="19"/>
      <c r="OE71" s="19"/>
      <c r="OF71" s="19"/>
      <c r="OG71" s="19"/>
      <c r="OH71" s="19"/>
      <c r="OI71" s="19"/>
      <c r="OJ71" s="19"/>
      <c r="OK71" s="19"/>
      <c r="OL71" s="19"/>
      <c r="OM71" s="19"/>
      <c r="ON71" s="19"/>
      <c r="OO71" s="19"/>
      <c r="OP71" s="19"/>
      <c r="OQ71" s="19"/>
      <c r="OR71" s="19"/>
      <c r="OS71" s="19"/>
      <c r="OT71" s="19"/>
      <c r="OU71" s="19"/>
      <c r="OV71" s="19"/>
      <c r="OW71" s="19"/>
      <c r="OX71" s="19"/>
      <c r="OY71" s="19"/>
      <c r="OZ71" s="19"/>
      <c r="PA71" s="19"/>
      <c r="PB71" s="19"/>
      <c r="PC71" s="19"/>
      <c r="PD71" s="19"/>
      <c r="PE71" s="19"/>
      <c r="PF71" s="19"/>
      <c r="PG71" s="19"/>
      <c r="PH71" s="19"/>
      <c r="PI71" s="19"/>
      <c r="PJ71" s="19"/>
      <c r="PK71" s="19"/>
      <c r="PL71" s="19"/>
      <c r="PM71" s="19"/>
      <c r="PN71" s="19"/>
      <c r="PO71" s="19"/>
      <c r="PP71" s="19"/>
      <c r="PQ71" s="19"/>
      <c r="PR71" s="19"/>
      <c r="PS71" s="19"/>
      <c r="PT71" s="19"/>
      <c r="PU71" s="19"/>
      <c r="PV71" s="19"/>
      <c r="PW71" s="19"/>
      <c r="PX71" s="19"/>
      <c r="PY71" s="19"/>
      <c r="PZ71" s="19"/>
      <c r="QA71" s="19"/>
      <c r="QB71" s="19"/>
      <c r="QC71" s="19"/>
      <c r="QD71" s="19"/>
      <c r="QE71" s="19"/>
      <c r="QF71" s="19"/>
      <c r="QG71" s="19"/>
      <c r="QH71" s="19"/>
      <c r="QI71" s="19"/>
      <c r="QJ71" s="19"/>
      <c r="QK71" s="19"/>
      <c r="QL71" s="19"/>
      <c r="QM71" s="19"/>
      <c r="QN71" s="19"/>
      <c r="QO71" s="19"/>
      <c r="QP71" s="19"/>
      <c r="QQ71" s="19"/>
      <c r="QR71" s="19"/>
      <c r="QS71" s="19"/>
      <c r="QT71" s="19"/>
      <c r="QU71" s="19"/>
      <c r="QV71" s="19"/>
      <c r="QW71" s="19"/>
      <c r="QX71" s="19"/>
      <c r="QY71" s="19"/>
      <c r="QZ71" s="19"/>
      <c r="RA71" s="19"/>
      <c r="RB71" s="19"/>
      <c r="RC71" s="19"/>
      <c r="RD71" s="19"/>
      <c r="RE71" s="19"/>
      <c r="RF71" s="19"/>
      <c r="RG71" s="19"/>
      <c r="RH71" s="19"/>
      <c r="RI71" s="19"/>
      <c r="RJ71" s="19"/>
      <c r="RK71" s="19"/>
      <c r="RL71" s="19"/>
      <c r="RM71" s="19"/>
      <c r="RN71" s="19"/>
      <c r="RO71" s="19"/>
      <c r="RP71" s="19"/>
      <c r="RQ71" s="19"/>
      <c r="RR71" s="19"/>
      <c r="RS71" s="19"/>
      <c r="RT71" s="19"/>
      <c r="RU71" s="19"/>
      <c r="RV71" s="19"/>
      <c r="RW71" s="19"/>
      <c r="RX71" s="19"/>
      <c r="RY71" s="19"/>
      <c r="RZ71" s="19"/>
      <c r="SA71" s="19"/>
      <c r="SB71" s="19"/>
      <c r="SC71" s="19"/>
      <c r="SD71" s="19"/>
      <c r="SE71" s="19"/>
      <c r="SF71" s="19"/>
      <c r="SG71" s="19"/>
      <c r="SH71" s="19"/>
      <c r="SI71" s="19"/>
      <c r="SJ71" s="19"/>
      <c r="SK71" s="19"/>
      <c r="SL71" s="19"/>
      <c r="SM71" s="19"/>
      <c r="SN71" s="19"/>
      <c r="SO71" s="19"/>
      <c r="SP71" s="19"/>
      <c r="SQ71" s="19"/>
      <c r="SR71" s="19"/>
      <c r="SS71" s="19"/>
      <c r="ST71" s="19"/>
      <c r="SU71" s="19"/>
      <c r="SV71" s="19"/>
      <c r="SW71" s="19"/>
      <c r="SX71" s="19"/>
      <c r="SY71" s="19"/>
      <c r="SZ71" s="19"/>
      <c r="TA71" s="19"/>
      <c r="TB71" s="19"/>
      <c r="TC71" s="19"/>
      <c r="TD71" s="19"/>
      <c r="TE71" s="19"/>
      <c r="TF71" s="19"/>
      <c r="TG71" s="19"/>
      <c r="TH71" s="19"/>
      <c r="TI71" s="19"/>
      <c r="TJ71" s="19"/>
      <c r="TK71" s="19"/>
      <c r="TL71" s="19"/>
      <c r="TM71" s="19"/>
      <c r="TN71" s="19"/>
      <c r="TO71" s="19"/>
      <c r="TP71" s="19"/>
      <c r="TQ71" s="19"/>
      <c r="TR71" s="19"/>
      <c r="TS71" s="19"/>
      <c r="TT71" s="19"/>
      <c r="TU71" s="19"/>
      <c r="TV71" s="19"/>
      <c r="TW71" s="19"/>
      <c r="TX71" s="19"/>
      <c r="TY71" s="19"/>
      <c r="TZ71" s="19"/>
      <c r="UA71" s="19"/>
      <c r="UB71" s="19"/>
      <c r="UC71" s="19"/>
      <c r="UD71" s="19"/>
      <c r="UE71" s="19"/>
      <c r="UF71" s="19"/>
      <c r="UG71" s="19"/>
      <c r="UH71" s="19"/>
      <c r="UI71" s="19"/>
      <c r="UJ71" s="19"/>
      <c r="UK71" s="19"/>
      <c r="UL71" s="19"/>
      <c r="UM71" s="19"/>
      <c r="UN71" s="19"/>
      <c r="UO71" s="19"/>
      <c r="UP71" s="19"/>
      <c r="UQ71" s="19"/>
      <c r="UR71" s="19"/>
      <c r="US71" s="19"/>
      <c r="UT71" s="19"/>
      <c r="UU71" s="19"/>
      <c r="UV71" s="19"/>
      <c r="UW71" s="19"/>
      <c r="UX71" s="19"/>
      <c r="UY71" s="19"/>
      <c r="UZ71" s="19"/>
      <c r="VA71" s="19"/>
      <c r="VB71" s="19"/>
      <c r="VC71" s="19"/>
      <c r="VD71" s="19"/>
      <c r="VE71" s="19"/>
      <c r="VF71" s="19"/>
      <c r="VG71" s="19"/>
      <c r="VH71" s="19"/>
      <c r="VI71" s="19"/>
      <c r="VJ71" s="19"/>
      <c r="VK71" s="19"/>
      <c r="VL71" s="19"/>
      <c r="VM71" s="19"/>
      <c r="VN71" s="19"/>
      <c r="VO71" s="19"/>
      <c r="VP71" s="19"/>
      <c r="VQ71" s="19"/>
      <c r="VR71" s="19"/>
      <c r="VS71" s="19"/>
      <c r="VT71" s="19"/>
      <c r="VU71" s="19"/>
      <c r="VV71" s="19"/>
      <c r="VW71" s="19"/>
      <c r="VX71" s="19"/>
      <c r="VY71" s="19"/>
      <c r="VZ71" s="19"/>
      <c r="WA71" s="19"/>
      <c r="WB71" s="19"/>
      <c r="WC71" s="19"/>
      <c r="WD71" s="19"/>
      <c r="WE71" s="19"/>
      <c r="WF71" s="19"/>
      <c r="WG71" s="19"/>
      <c r="WH71" s="19"/>
      <c r="WI71" s="19"/>
      <c r="WJ71" s="19"/>
      <c r="WK71" s="19"/>
      <c r="WL71" s="19"/>
      <c r="WM71" s="19"/>
      <c r="WN71" s="19"/>
      <c r="WO71" s="19"/>
      <c r="WP71" s="19"/>
      <c r="WQ71" s="19"/>
      <c r="WR71" s="19"/>
      <c r="WS71" s="19"/>
      <c r="WT71" s="19"/>
      <c r="WU71" s="19"/>
      <c r="WV71" s="19"/>
      <c r="WW71" s="19"/>
      <c r="WX71" s="19"/>
      <c r="WY71" s="19"/>
      <c r="WZ71" s="19"/>
      <c r="XA71" s="19"/>
      <c r="XB71" s="19"/>
      <c r="XC71" s="19"/>
      <c r="XD71" s="19"/>
      <c r="XE71" s="19"/>
      <c r="XF71" s="19"/>
      <c r="XG71" s="19"/>
      <c r="XH71" s="19"/>
      <c r="XI71" s="19"/>
      <c r="XJ71" s="19"/>
      <c r="XK71" s="19"/>
      <c r="XL71" s="19"/>
      <c r="XM71" s="19"/>
      <c r="XN71" s="19"/>
      <c r="XO71" s="19"/>
      <c r="XP71" s="19"/>
      <c r="XQ71" s="19"/>
      <c r="XR71" s="19"/>
      <c r="XS71" s="19"/>
      <c r="XT71" s="19"/>
      <c r="XU71" s="19"/>
      <c r="XV71" s="19"/>
      <c r="XW71" s="19"/>
      <c r="XX71" s="19"/>
      <c r="XY71" s="19"/>
      <c r="XZ71" s="19"/>
      <c r="YA71" s="19"/>
      <c r="YB71" s="19"/>
      <c r="YC71" s="19"/>
      <c r="YD71" s="19"/>
      <c r="YE71" s="19"/>
      <c r="YF71" s="19"/>
      <c r="YG71" s="19"/>
      <c r="YH71" s="19"/>
      <c r="YI71" s="19"/>
      <c r="YJ71" s="19"/>
      <c r="YK71" s="19"/>
      <c r="YL71" s="19"/>
      <c r="YM71" s="19"/>
      <c r="YN71" s="19"/>
      <c r="YO71" s="19"/>
      <c r="YP71" s="19"/>
      <c r="YQ71" s="19"/>
      <c r="YR71" s="19"/>
      <c r="YS71" s="19"/>
      <c r="YT71" s="19"/>
      <c r="YU71" s="19"/>
      <c r="YV71" s="19"/>
      <c r="YW71" s="19"/>
      <c r="YX71" s="19"/>
      <c r="YY71" s="19"/>
      <c r="YZ71" s="19"/>
      <c r="ZA71" s="19"/>
      <c r="ZB71" s="19"/>
      <c r="ZC71" s="19"/>
      <c r="ZD71" s="19"/>
      <c r="ZE71" s="19"/>
      <c r="ZF71" s="19"/>
      <c r="ZG71" s="19"/>
      <c r="ZH71" s="19"/>
      <c r="ZI71" s="19"/>
      <c r="ZJ71" s="19"/>
      <c r="ZK71" s="19"/>
      <c r="ZL71" s="19"/>
      <c r="ZM71" s="19"/>
      <c r="ZN71" s="19"/>
      <c r="ZO71" s="19"/>
      <c r="ZP71" s="19"/>
      <c r="ZQ71" s="19"/>
      <c r="ZR71" s="19"/>
      <c r="ZS71" s="19"/>
      <c r="ZT71" s="19"/>
      <c r="ZU71" s="19"/>
      <c r="ZV71" s="19"/>
      <c r="ZW71" s="19"/>
      <c r="ZX71" s="19"/>
      <c r="ZY71" s="19"/>
      <c r="ZZ71" s="19"/>
      <c r="AAA71" s="19"/>
      <c r="AAB71" s="19"/>
      <c r="AAC71" s="19"/>
      <c r="AAD71" s="19"/>
      <c r="AAE71" s="19"/>
      <c r="AAF71" s="19"/>
      <c r="AAG71" s="19"/>
      <c r="AAH71" s="19"/>
      <c r="AAI71" s="19"/>
      <c r="AAJ71" s="19"/>
      <c r="AAK71" s="19"/>
      <c r="AAL71" s="19"/>
      <c r="AAM71" s="19"/>
      <c r="AAN71" s="19"/>
      <c r="AAO71" s="19"/>
      <c r="AAP71" s="19"/>
      <c r="AAQ71" s="19"/>
      <c r="AAR71" s="19"/>
      <c r="AAS71" s="19"/>
      <c r="AAT71" s="19"/>
      <c r="AAU71" s="19"/>
      <c r="AAV71" s="19"/>
      <c r="AAW71" s="19"/>
      <c r="AAX71" s="19"/>
      <c r="AAY71" s="19"/>
      <c r="AAZ71" s="19"/>
      <c r="ABA71" s="19"/>
      <c r="ABB71" s="19"/>
      <c r="ABC71" s="19"/>
      <c r="ABD71" s="19"/>
      <c r="ABE71" s="19"/>
      <c r="ABF71" s="19"/>
      <c r="ABG71" s="19"/>
      <c r="ABH71" s="19"/>
      <c r="ABI71" s="19"/>
      <c r="ABJ71" s="19"/>
      <c r="ABK71" s="19"/>
      <c r="ABL71" s="19"/>
      <c r="ABM71" s="19"/>
      <c r="ABN71" s="19"/>
      <c r="ABO71" s="19"/>
      <c r="ABP71" s="19"/>
      <c r="ABQ71" s="19"/>
      <c r="ABR71" s="19"/>
      <c r="ABS71" s="19"/>
      <c r="ABT71" s="19"/>
      <c r="ABU71" s="19"/>
      <c r="ABV71" s="19"/>
      <c r="ABW71" s="19"/>
      <c r="ABX71" s="19"/>
      <c r="ABY71" s="19"/>
      <c r="ABZ71" s="19"/>
    </row>
    <row r="72" spans="1:754" s="14" customFormat="1" ht="16.149999999999999" customHeight="1" x14ac:dyDescent="0.2">
      <c r="A72" s="13"/>
      <c r="B72" s="13"/>
      <c r="C72" s="13"/>
      <c r="H72" s="18"/>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c r="GQ72" s="19"/>
      <c r="GR72" s="19"/>
      <c r="GS72" s="19"/>
      <c r="GT72" s="19"/>
      <c r="GU72" s="19"/>
      <c r="GV72" s="19"/>
      <c r="GW72" s="19"/>
      <c r="GX72" s="19"/>
      <c r="GY72" s="19"/>
      <c r="GZ72" s="19"/>
      <c r="HA72" s="19"/>
      <c r="HB72" s="19"/>
      <c r="HC72" s="19"/>
      <c r="HD72" s="19"/>
      <c r="HE72" s="19"/>
      <c r="HF72" s="19"/>
      <c r="HG72" s="19"/>
      <c r="HH72" s="19"/>
      <c r="HI72" s="19"/>
      <c r="HJ72" s="19"/>
      <c r="HK72" s="19"/>
      <c r="HL72" s="19"/>
      <c r="HM72" s="19"/>
      <c r="HN72" s="19"/>
      <c r="HO72" s="19"/>
      <c r="HP72" s="19"/>
      <c r="HQ72" s="19"/>
      <c r="HR72" s="19"/>
      <c r="HS72" s="19"/>
      <c r="HT72" s="19"/>
      <c r="HU72" s="19"/>
      <c r="HV72" s="19"/>
      <c r="HW72" s="19"/>
      <c r="HX72" s="19"/>
      <c r="HY72" s="19"/>
      <c r="HZ72" s="19"/>
      <c r="IA72" s="19"/>
      <c r="IB72" s="19"/>
      <c r="IC72" s="19"/>
      <c r="ID72" s="19"/>
      <c r="IE72" s="19"/>
      <c r="IF72" s="19"/>
      <c r="IG72" s="19"/>
      <c r="IH72" s="19"/>
      <c r="II72" s="19"/>
      <c r="IJ72" s="19"/>
      <c r="IK72" s="19"/>
      <c r="IL72" s="19"/>
      <c r="IM72" s="19"/>
      <c r="IN72" s="19"/>
      <c r="IO72" s="19"/>
      <c r="IP72" s="19"/>
      <c r="IQ72" s="19"/>
      <c r="IR72" s="19"/>
      <c r="IS72" s="19"/>
      <c r="IT72" s="19"/>
      <c r="IU72" s="19"/>
      <c r="IV72" s="19"/>
      <c r="IW72" s="19"/>
      <c r="IX72" s="19"/>
      <c r="IY72" s="19"/>
      <c r="IZ72" s="19"/>
      <c r="JA72" s="19"/>
      <c r="JB72" s="19"/>
      <c r="JC72" s="19"/>
      <c r="JD72" s="19"/>
      <c r="JE72" s="19"/>
      <c r="JF72" s="19"/>
      <c r="JG72" s="19"/>
      <c r="JH72" s="19"/>
      <c r="JI72" s="19"/>
      <c r="JJ72" s="19"/>
      <c r="JK72" s="19"/>
      <c r="JL72" s="19"/>
      <c r="JM72" s="19"/>
      <c r="JN72" s="19"/>
      <c r="JO72" s="19"/>
      <c r="JP72" s="19"/>
      <c r="JQ72" s="19"/>
      <c r="JR72" s="19"/>
      <c r="JS72" s="19"/>
      <c r="JT72" s="19"/>
      <c r="JU72" s="19"/>
      <c r="JV72" s="19"/>
      <c r="JW72" s="19"/>
      <c r="JX72" s="19"/>
      <c r="JY72" s="19"/>
      <c r="JZ72" s="19"/>
      <c r="KA72" s="19"/>
      <c r="KB72" s="19"/>
      <c r="KC72" s="19"/>
      <c r="KD72" s="19"/>
      <c r="KE72" s="19"/>
      <c r="KF72" s="19"/>
      <c r="KG72" s="19"/>
      <c r="KH72" s="19"/>
      <c r="KI72" s="19"/>
      <c r="KJ72" s="19"/>
      <c r="KK72" s="19"/>
      <c r="KL72" s="19"/>
      <c r="KM72" s="19"/>
      <c r="KN72" s="19"/>
      <c r="KO72" s="19"/>
      <c r="KP72" s="19"/>
      <c r="KQ72" s="19"/>
      <c r="KR72" s="19"/>
      <c r="KS72" s="19"/>
      <c r="KT72" s="19"/>
      <c r="KU72" s="19"/>
      <c r="KV72" s="19"/>
      <c r="KW72" s="19"/>
      <c r="KX72" s="19"/>
      <c r="KY72" s="19"/>
      <c r="KZ72" s="19"/>
      <c r="LA72" s="19"/>
      <c r="LB72" s="19"/>
      <c r="LC72" s="19"/>
      <c r="LD72" s="19"/>
      <c r="LE72" s="19"/>
      <c r="LF72" s="19"/>
      <c r="LG72" s="19"/>
      <c r="LH72" s="19"/>
      <c r="LI72" s="19"/>
      <c r="LJ72" s="19"/>
      <c r="LK72" s="19"/>
      <c r="LL72" s="19"/>
      <c r="LM72" s="19"/>
      <c r="LN72" s="19"/>
      <c r="LO72" s="19"/>
      <c r="LP72" s="19"/>
      <c r="LQ72" s="19"/>
      <c r="LR72" s="19"/>
      <c r="LS72" s="19"/>
      <c r="LT72" s="19"/>
      <c r="LU72" s="19"/>
      <c r="LV72" s="19"/>
      <c r="LW72" s="19"/>
      <c r="LX72" s="19"/>
      <c r="LY72" s="19"/>
      <c r="LZ72" s="19"/>
      <c r="MA72" s="19"/>
      <c r="MB72" s="19"/>
      <c r="MC72" s="19"/>
      <c r="MD72" s="19"/>
      <c r="ME72" s="19"/>
      <c r="MF72" s="19"/>
      <c r="MG72" s="19"/>
      <c r="MH72" s="19"/>
      <c r="MI72" s="19"/>
      <c r="MJ72" s="19"/>
      <c r="MK72" s="19"/>
      <c r="ML72" s="19"/>
      <c r="MM72" s="19"/>
      <c r="MN72" s="19"/>
      <c r="MO72" s="19"/>
      <c r="MP72" s="19"/>
      <c r="MQ72" s="19"/>
      <c r="MR72" s="19"/>
      <c r="MS72" s="19"/>
      <c r="MT72" s="19"/>
      <c r="MU72" s="19"/>
      <c r="MV72" s="19"/>
      <c r="MW72" s="19"/>
      <c r="MX72" s="19"/>
      <c r="MY72" s="19"/>
      <c r="MZ72" s="19"/>
      <c r="NA72" s="19"/>
      <c r="NB72" s="19"/>
      <c r="NC72" s="19"/>
      <c r="ND72" s="19"/>
      <c r="NE72" s="19"/>
      <c r="NF72" s="19"/>
      <c r="NG72" s="19"/>
      <c r="NH72" s="19"/>
      <c r="NI72" s="19"/>
      <c r="NJ72" s="19"/>
      <c r="NK72" s="19"/>
      <c r="NL72" s="19"/>
      <c r="NM72" s="19"/>
      <c r="NN72" s="19"/>
      <c r="NO72" s="19"/>
      <c r="NP72" s="19"/>
      <c r="NQ72" s="19"/>
      <c r="NR72" s="19"/>
      <c r="NS72" s="19"/>
      <c r="NT72" s="19"/>
      <c r="NU72" s="19"/>
      <c r="NV72" s="19"/>
      <c r="NW72" s="19"/>
      <c r="NX72" s="19"/>
      <c r="NY72" s="19"/>
      <c r="NZ72" s="19"/>
      <c r="OA72" s="19"/>
      <c r="OB72" s="19"/>
      <c r="OC72" s="19"/>
      <c r="OD72" s="19"/>
      <c r="OE72" s="19"/>
      <c r="OF72" s="19"/>
      <c r="OG72" s="19"/>
      <c r="OH72" s="19"/>
      <c r="OI72" s="19"/>
      <c r="OJ72" s="19"/>
      <c r="OK72" s="19"/>
      <c r="OL72" s="19"/>
      <c r="OM72" s="19"/>
      <c r="ON72" s="19"/>
      <c r="OO72" s="19"/>
      <c r="OP72" s="19"/>
      <c r="OQ72" s="19"/>
      <c r="OR72" s="19"/>
      <c r="OS72" s="19"/>
      <c r="OT72" s="19"/>
      <c r="OU72" s="19"/>
      <c r="OV72" s="19"/>
      <c r="OW72" s="19"/>
      <c r="OX72" s="19"/>
      <c r="OY72" s="19"/>
      <c r="OZ72" s="19"/>
      <c r="PA72" s="19"/>
      <c r="PB72" s="19"/>
      <c r="PC72" s="19"/>
      <c r="PD72" s="19"/>
      <c r="PE72" s="19"/>
      <c r="PF72" s="19"/>
      <c r="PG72" s="19"/>
      <c r="PH72" s="19"/>
      <c r="PI72" s="19"/>
      <c r="PJ72" s="19"/>
      <c r="PK72" s="19"/>
      <c r="PL72" s="19"/>
      <c r="PM72" s="19"/>
      <c r="PN72" s="19"/>
      <c r="PO72" s="19"/>
      <c r="PP72" s="19"/>
      <c r="PQ72" s="19"/>
      <c r="PR72" s="19"/>
      <c r="PS72" s="19"/>
      <c r="PT72" s="19"/>
      <c r="PU72" s="19"/>
      <c r="PV72" s="19"/>
      <c r="PW72" s="19"/>
      <c r="PX72" s="19"/>
      <c r="PY72" s="19"/>
      <c r="PZ72" s="19"/>
      <c r="QA72" s="19"/>
      <c r="QB72" s="19"/>
      <c r="QC72" s="19"/>
      <c r="QD72" s="19"/>
      <c r="QE72" s="19"/>
      <c r="QF72" s="19"/>
      <c r="QG72" s="19"/>
      <c r="QH72" s="19"/>
      <c r="QI72" s="19"/>
      <c r="QJ72" s="19"/>
      <c r="QK72" s="19"/>
      <c r="QL72" s="19"/>
      <c r="QM72" s="19"/>
      <c r="QN72" s="19"/>
      <c r="QO72" s="19"/>
      <c r="QP72" s="19"/>
      <c r="QQ72" s="19"/>
      <c r="QR72" s="19"/>
      <c r="QS72" s="19"/>
      <c r="QT72" s="19"/>
      <c r="QU72" s="19"/>
      <c r="QV72" s="19"/>
      <c r="QW72" s="19"/>
      <c r="QX72" s="19"/>
      <c r="QY72" s="19"/>
      <c r="QZ72" s="19"/>
      <c r="RA72" s="19"/>
      <c r="RB72" s="19"/>
      <c r="RC72" s="19"/>
      <c r="RD72" s="19"/>
      <c r="RE72" s="19"/>
      <c r="RF72" s="19"/>
      <c r="RG72" s="19"/>
      <c r="RH72" s="19"/>
      <c r="RI72" s="19"/>
      <c r="RJ72" s="19"/>
      <c r="RK72" s="19"/>
      <c r="RL72" s="19"/>
      <c r="RM72" s="19"/>
      <c r="RN72" s="19"/>
      <c r="RO72" s="19"/>
      <c r="RP72" s="19"/>
      <c r="RQ72" s="19"/>
      <c r="RR72" s="19"/>
      <c r="RS72" s="19"/>
      <c r="RT72" s="19"/>
      <c r="RU72" s="19"/>
      <c r="RV72" s="19"/>
      <c r="RW72" s="19"/>
      <c r="RX72" s="19"/>
      <c r="RY72" s="19"/>
      <c r="RZ72" s="19"/>
      <c r="SA72" s="19"/>
      <c r="SB72" s="19"/>
      <c r="SC72" s="19"/>
      <c r="SD72" s="19"/>
      <c r="SE72" s="19"/>
      <c r="SF72" s="19"/>
      <c r="SG72" s="19"/>
      <c r="SH72" s="19"/>
      <c r="SI72" s="19"/>
      <c r="SJ72" s="19"/>
      <c r="SK72" s="19"/>
      <c r="SL72" s="19"/>
      <c r="SM72" s="19"/>
      <c r="SN72" s="19"/>
      <c r="SO72" s="19"/>
      <c r="SP72" s="19"/>
      <c r="SQ72" s="19"/>
      <c r="SR72" s="19"/>
      <c r="SS72" s="19"/>
      <c r="ST72" s="19"/>
      <c r="SU72" s="19"/>
      <c r="SV72" s="19"/>
      <c r="SW72" s="19"/>
      <c r="SX72" s="19"/>
      <c r="SY72" s="19"/>
      <c r="SZ72" s="19"/>
      <c r="TA72" s="19"/>
      <c r="TB72" s="19"/>
      <c r="TC72" s="19"/>
      <c r="TD72" s="19"/>
      <c r="TE72" s="19"/>
      <c r="TF72" s="19"/>
      <c r="TG72" s="19"/>
      <c r="TH72" s="19"/>
      <c r="TI72" s="19"/>
      <c r="TJ72" s="19"/>
      <c r="TK72" s="19"/>
      <c r="TL72" s="19"/>
      <c r="TM72" s="19"/>
      <c r="TN72" s="19"/>
      <c r="TO72" s="19"/>
      <c r="TP72" s="19"/>
      <c r="TQ72" s="19"/>
      <c r="TR72" s="19"/>
      <c r="TS72" s="19"/>
      <c r="TT72" s="19"/>
      <c r="TU72" s="19"/>
      <c r="TV72" s="19"/>
      <c r="TW72" s="19"/>
      <c r="TX72" s="19"/>
      <c r="TY72" s="19"/>
      <c r="TZ72" s="19"/>
      <c r="UA72" s="19"/>
      <c r="UB72" s="19"/>
      <c r="UC72" s="19"/>
      <c r="UD72" s="19"/>
      <c r="UE72" s="19"/>
      <c r="UF72" s="19"/>
      <c r="UG72" s="19"/>
      <c r="UH72" s="19"/>
      <c r="UI72" s="19"/>
      <c r="UJ72" s="19"/>
      <c r="UK72" s="19"/>
      <c r="UL72" s="19"/>
      <c r="UM72" s="19"/>
      <c r="UN72" s="19"/>
      <c r="UO72" s="19"/>
      <c r="UP72" s="19"/>
      <c r="UQ72" s="19"/>
      <c r="UR72" s="19"/>
      <c r="US72" s="19"/>
      <c r="UT72" s="19"/>
      <c r="UU72" s="19"/>
      <c r="UV72" s="19"/>
      <c r="UW72" s="19"/>
      <c r="UX72" s="19"/>
      <c r="UY72" s="19"/>
      <c r="UZ72" s="19"/>
      <c r="VA72" s="19"/>
      <c r="VB72" s="19"/>
      <c r="VC72" s="19"/>
      <c r="VD72" s="19"/>
      <c r="VE72" s="19"/>
      <c r="VF72" s="19"/>
      <c r="VG72" s="19"/>
      <c r="VH72" s="19"/>
      <c r="VI72" s="19"/>
      <c r="VJ72" s="19"/>
      <c r="VK72" s="19"/>
      <c r="VL72" s="19"/>
      <c r="VM72" s="19"/>
      <c r="VN72" s="19"/>
      <c r="VO72" s="19"/>
      <c r="VP72" s="19"/>
      <c r="VQ72" s="19"/>
      <c r="VR72" s="19"/>
      <c r="VS72" s="19"/>
      <c r="VT72" s="19"/>
      <c r="VU72" s="19"/>
      <c r="VV72" s="19"/>
      <c r="VW72" s="19"/>
      <c r="VX72" s="19"/>
      <c r="VY72" s="19"/>
      <c r="VZ72" s="19"/>
      <c r="WA72" s="19"/>
      <c r="WB72" s="19"/>
      <c r="WC72" s="19"/>
      <c r="WD72" s="19"/>
      <c r="WE72" s="19"/>
      <c r="WF72" s="19"/>
      <c r="WG72" s="19"/>
      <c r="WH72" s="19"/>
      <c r="WI72" s="19"/>
      <c r="WJ72" s="19"/>
      <c r="WK72" s="19"/>
      <c r="WL72" s="19"/>
      <c r="WM72" s="19"/>
      <c r="WN72" s="19"/>
      <c r="WO72" s="19"/>
      <c r="WP72" s="19"/>
      <c r="WQ72" s="19"/>
      <c r="WR72" s="19"/>
      <c r="WS72" s="19"/>
      <c r="WT72" s="19"/>
      <c r="WU72" s="19"/>
      <c r="WV72" s="19"/>
      <c r="WW72" s="19"/>
      <c r="WX72" s="19"/>
      <c r="WY72" s="19"/>
      <c r="WZ72" s="19"/>
      <c r="XA72" s="19"/>
      <c r="XB72" s="19"/>
      <c r="XC72" s="19"/>
      <c r="XD72" s="19"/>
      <c r="XE72" s="19"/>
      <c r="XF72" s="19"/>
      <c r="XG72" s="19"/>
      <c r="XH72" s="19"/>
      <c r="XI72" s="19"/>
      <c r="XJ72" s="19"/>
      <c r="XK72" s="19"/>
      <c r="XL72" s="19"/>
      <c r="XM72" s="19"/>
      <c r="XN72" s="19"/>
      <c r="XO72" s="19"/>
      <c r="XP72" s="19"/>
      <c r="XQ72" s="19"/>
      <c r="XR72" s="19"/>
      <c r="XS72" s="19"/>
      <c r="XT72" s="19"/>
      <c r="XU72" s="19"/>
      <c r="XV72" s="19"/>
      <c r="XW72" s="19"/>
      <c r="XX72" s="19"/>
      <c r="XY72" s="19"/>
      <c r="XZ72" s="19"/>
      <c r="YA72" s="19"/>
      <c r="YB72" s="19"/>
      <c r="YC72" s="19"/>
      <c r="YD72" s="19"/>
      <c r="YE72" s="19"/>
      <c r="YF72" s="19"/>
      <c r="YG72" s="19"/>
      <c r="YH72" s="19"/>
      <c r="YI72" s="19"/>
      <c r="YJ72" s="19"/>
      <c r="YK72" s="19"/>
      <c r="YL72" s="19"/>
      <c r="YM72" s="19"/>
      <c r="YN72" s="19"/>
      <c r="YO72" s="19"/>
      <c r="YP72" s="19"/>
      <c r="YQ72" s="19"/>
      <c r="YR72" s="19"/>
      <c r="YS72" s="19"/>
      <c r="YT72" s="19"/>
      <c r="YU72" s="19"/>
      <c r="YV72" s="19"/>
      <c r="YW72" s="19"/>
      <c r="YX72" s="19"/>
      <c r="YY72" s="19"/>
      <c r="YZ72" s="19"/>
      <c r="ZA72" s="19"/>
      <c r="ZB72" s="19"/>
      <c r="ZC72" s="19"/>
      <c r="ZD72" s="19"/>
      <c r="ZE72" s="19"/>
      <c r="ZF72" s="19"/>
      <c r="ZG72" s="19"/>
      <c r="ZH72" s="19"/>
      <c r="ZI72" s="19"/>
      <c r="ZJ72" s="19"/>
      <c r="ZK72" s="19"/>
      <c r="ZL72" s="19"/>
      <c r="ZM72" s="19"/>
      <c r="ZN72" s="19"/>
      <c r="ZO72" s="19"/>
      <c r="ZP72" s="19"/>
      <c r="ZQ72" s="19"/>
      <c r="ZR72" s="19"/>
      <c r="ZS72" s="19"/>
      <c r="ZT72" s="19"/>
      <c r="ZU72" s="19"/>
      <c r="ZV72" s="19"/>
      <c r="ZW72" s="19"/>
      <c r="ZX72" s="19"/>
      <c r="ZY72" s="19"/>
      <c r="ZZ72" s="19"/>
      <c r="AAA72" s="19"/>
      <c r="AAB72" s="19"/>
      <c r="AAC72" s="19"/>
      <c r="AAD72" s="19"/>
      <c r="AAE72" s="19"/>
      <c r="AAF72" s="19"/>
      <c r="AAG72" s="19"/>
      <c r="AAH72" s="19"/>
      <c r="AAI72" s="19"/>
      <c r="AAJ72" s="19"/>
      <c r="AAK72" s="19"/>
      <c r="AAL72" s="19"/>
      <c r="AAM72" s="19"/>
      <c r="AAN72" s="19"/>
      <c r="AAO72" s="19"/>
      <c r="AAP72" s="19"/>
      <c r="AAQ72" s="19"/>
      <c r="AAR72" s="19"/>
      <c r="AAS72" s="19"/>
      <c r="AAT72" s="19"/>
      <c r="AAU72" s="19"/>
      <c r="AAV72" s="19"/>
      <c r="AAW72" s="19"/>
      <c r="AAX72" s="19"/>
      <c r="AAY72" s="19"/>
      <c r="AAZ72" s="19"/>
      <c r="ABA72" s="19"/>
      <c r="ABB72" s="19"/>
      <c r="ABC72" s="19"/>
      <c r="ABD72" s="19"/>
      <c r="ABE72" s="19"/>
      <c r="ABF72" s="19"/>
      <c r="ABG72" s="19"/>
      <c r="ABH72" s="19"/>
      <c r="ABI72" s="19"/>
      <c r="ABJ72" s="19"/>
      <c r="ABK72" s="19"/>
      <c r="ABL72" s="19"/>
      <c r="ABM72" s="19"/>
      <c r="ABN72" s="19"/>
      <c r="ABO72" s="19"/>
      <c r="ABP72" s="19"/>
      <c r="ABQ72" s="19"/>
      <c r="ABR72" s="19"/>
      <c r="ABS72" s="19"/>
      <c r="ABT72" s="19"/>
      <c r="ABU72" s="19"/>
      <c r="ABV72" s="19"/>
      <c r="ABW72" s="19"/>
      <c r="ABX72" s="19"/>
      <c r="ABY72" s="19"/>
      <c r="ABZ72" s="19"/>
    </row>
    <row r="73" spans="1:754" s="14" customFormat="1" ht="16.149999999999999" customHeight="1" x14ac:dyDescent="0.2">
      <c r="A73" s="13"/>
      <c r="B73" s="13"/>
      <c r="C73" s="2" t="s">
        <v>127</v>
      </c>
      <c r="D73" s="2">
        <v>0</v>
      </c>
      <c r="E73" s="16">
        <v>4.4999999999999998E-2</v>
      </c>
      <c r="F73" s="2">
        <f t="shared" ref="F73" si="18">+D73*E73</f>
        <v>0</v>
      </c>
      <c r="H73" s="18"/>
      <c r="J73" s="19"/>
      <c r="K73" s="17" t="s">
        <v>131</v>
      </c>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c r="GQ73" s="19"/>
      <c r="GR73" s="19"/>
      <c r="GS73" s="19"/>
      <c r="GT73" s="19"/>
      <c r="GU73" s="19"/>
      <c r="GV73" s="19"/>
      <c r="GW73" s="19"/>
      <c r="GX73" s="19"/>
      <c r="GY73" s="19"/>
      <c r="GZ73" s="19"/>
      <c r="HA73" s="19"/>
      <c r="HB73" s="19"/>
      <c r="HC73" s="19"/>
      <c r="HD73" s="19"/>
      <c r="HE73" s="19"/>
      <c r="HF73" s="19"/>
      <c r="HG73" s="19"/>
      <c r="HH73" s="19"/>
      <c r="HI73" s="19"/>
      <c r="HJ73" s="19"/>
      <c r="HK73" s="19"/>
      <c r="HL73" s="19"/>
      <c r="HM73" s="19"/>
      <c r="HN73" s="19"/>
      <c r="HO73" s="19"/>
      <c r="HP73" s="19"/>
      <c r="HQ73" s="19"/>
      <c r="HR73" s="19"/>
      <c r="HS73" s="19"/>
      <c r="HT73" s="19"/>
      <c r="HU73" s="19"/>
      <c r="HV73" s="19"/>
      <c r="HW73" s="19"/>
      <c r="HX73" s="19"/>
      <c r="HY73" s="19"/>
      <c r="HZ73" s="19"/>
      <c r="IA73" s="19"/>
      <c r="IB73" s="19"/>
      <c r="IC73" s="19"/>
      <c r="ID73" s="19"/>
      <c r="IE73" s="19"/>
      <c r="IF73" s="19"/>
      <c r="IG73" s="19"/>
      <c r="IH73" s="19"/>
      <c r="II73" s="19"/>
      <c r="IJ73" s="19"/>
      <c r="IK73" s="19"/>
      <c r="IL73" s="19"/>
      <c r="IM73" s="19"/>
      <c r="IN73" s="19"/>
      <c r="IO73" s="19"/>
      <c r="IP73" s="19"/>
      <c r="IQ73" s="19"/>
      <c r="IR73" s="19"/>
      <c r="IS73" s="19"/>
      <c r="IT73" s="19"/>
      <c r="IU73" s="19"/>
      <c r="IV73" s="19"/>
      <c r="IW73" s="19"/>
      <c r="IX73" s="19"/>
      <c r="IY73" s="19"/>
      <c r="IZ73" s="19"/>
      <c r="JA73" s="19"/>
      <c r="JB73" s="19"/>
      <c r="JC73" s="19"/>
      <c r="JD73" s="19"/>
      <c r="JE73" s="19"/>
      <c r="JF73" s="19"/>
      <c r="JG73" s="19"/>
      <c r="JH73" s="19"/>
      <c r="JI73" s="19"/>
      <c r="JJ73" s="19"/>
      <c r="JK73" s="19"/>
      <c r="JL73" s="19"/>
      <c r="JM73" s="19"/>
      <c r="JN73" s="19"/>
      <c r="JO73" s="19"/>
      <c r="JP73" s="19"/>
      <c r="JQ73" s="19"/>
      <c r="JR73" s="19"/>
      <c r="JS73" s="19"/>
      <c r="JT73" s="19"/>
      <c r="JU73" s="19"/>
      <c r="JV73" s="19"/>
      <c r="JW73" s="19"/>
      <c r="JX73" s="19"/>
      <c r="JY73" s="19"/>
      <c r="JZ73" s="19"/>
      <c r="KA73" s="19"/>
      <c r="KB73" s="19"/>
      <c r="KC73" s="19"/>
      <c r="KD73" s="19"/>
      <c r="KE73" s="19"/>
      <c r="KF73" s="19"/>
      <c r="KG73" s="19"/>
      <c r="KH73" s="19"/>
      <c r="KI73" s="19"/>
      <c r="KJ73" s="19"/>
      <c r="KK73" s="19"/>
      <c r="KL73" s="19"/>
      <c r="KM73" s="19"/>
      <c r="KN73" s="19"/>
      <c r="KO73" s="19"/>
      <c r="KP73" s="19"/>
      <c r="KQ73" s="19"/>
      <c r="KR73" s="19"/>
      <c r="KS73" s="19"/>
      <c r="KT73" s="19"/>
      <c r="KU73" s="19"/>
      <c r="KV73" s="19"/>
      <c r="KW73" s="19"/>
      <c r="KX73" s="19"/>
      <c r="KY73" s="19"/>
      <c r="KZ73" s="19"/>
      <c r="LA73" s="19"/>
      <c r="LB73" s="19"/>
      <c r="LC73" s="19"/>
      <c r="LD73" s="19"/>
      <c r="LE73" s="19"/>
      <c r="LF73" s="19"/>
      <c r="LG73" s="19"/>
      <c r="LH73" s="19"/>
      <c r="LI73" s="19"/>
      <c r="LJ73" s="19"/>
      <c r="LK73" s="19"/>
      <c r="LL73" s="19"/>
      <c r="LM73" s="19"/>
      <c r="LN73" s="19"/>
      <c r="LO73" s="19"/>
      <c r="LP73" s="19"/>
      <c r="LQ73" s="19"/>
      <c r="LR73" s="19"/>
      <c r="LS73" s="19"/>
      <c r="LT73" s="19"/>
      <c r="LU73" s="19"/>
      <c r="LV73" s="19"/>
      <c r="LW73" s="19"/>
      <c r="LX73" s="19"/>
      <c r="LY73" s="19"/>
      <c r="LZ73" s="19"/>
      <c r="MA73" s="19"/>
      <c r="MB73" s="19"/>
      <c r="MC73" s="19"/>
      <c r="MD73" s="19"/>
      <c r="ME73" s="19"/>
      <c r="MF73" s="19"/>
      <c r="MG73" s="19"/>
      <c r="MH73" s="19"/>
      <c r="MI73" s="19"/>
      <c r="MJ73" s="19"/>
      <c r="MK73" s="19"/>
      <c r="ML73" s="19"/>
      <c r="MM73" s="19"/>
      <c r="MN73" s="19"/>
      <c r="MO73" s="19"/>
      <c r="MP73" s="19"/>
      <c r="MQ73" s="19"/>
      <c r="MR73" s="19"/>
      <c r="MS73" s="19"/>
      <c r="MT73" s="19"/>
      <c r="MU73" s="19"/>
      <c r="MV73" s="19"/>
      <c r="MW73" s="19"/>
      <c r="MX73" s="19"/>
      <c r="MY73" s="19"/>
      <c r="MZ73" s="19"/>
      <c r="NA73" s="19"/>
      <c r="NB73" s="19"/>
      <c r="NC73" s="19"/>
      <c r="ND73" s="19"/>
      <c r="NE73" s="19"/>
      <c r="NF73" s="19"/>
      <c r="NG73" s="19"/>
      <c r="NH73" s="19"/>
      <c r="NI73" s="19"/>
      <c r="NJ73" s="19"/>
      <c r="NK73" s="19"/>
      <c r="NL73" s="19"/>
      <c r="NM73" s="19"/>
      <c r="NN73" s="19"/>
      <c r="NO73" s="19"/>
      <c r="NP73" s="19"/>
      <c r="NQ73" s="19"/>
      <c r="NR73" s="19"/>
      <c r="NS73" s="19"/>
      <c r="NT73" s="19"/>
      <c r="NU73" s="19"/>
      <c r="NV73" s="19"/>
      <c r="NW73" s="19"/>
      <c r="NX73" s="19"/>
      <c r="NY73" s="19"/>
      <c r="NZ73" s="19"/>
      <c r="OA73" s="19"/>
      <c r="OB73" s="19"/>
      <c r="OC73" s="19"/>
      <c r="OD73" s="19"/>
      <c r="OE73" s="19"/>
      <c r="OF73" s="19"/>
      <c r="OG73" s="19"/>
      <c r="OH73" s="19"/>
      <c r="OI73" s="19"/>
      <c r="OJ73" s="19"/>
      <c r="OK73" s="19"/>
      <c r="OL73" s="19"/>
      <c r="OM73" s="19"/>
      <c r="ON73" s="19"/>
      <c r="OO73" s="19"/>
      <c r="OP73" s="19"/>
      <c r="OQ73" s="19"/>
      <c r="OR73" s="19"/>
      <c r="OS73" s="19"/>
      <c r="OT73" s="19"/>
      <c r="OU73" s="19"/>
      <c r="OV73" s="19"/>
      <c r="OW73" s="19"/>
      <c r="OX73" s="19"/>
      <c r="OY73" s="19"/>
      <c r="OZ73" s="19"/>
      <c r="PA73" s="19"/>
      <c r="PB73" s="19"/>
      <c r="PC73" s="19"/>
      <c r="PD73" s="19"/>
      <c r="PE73" s="19"/>
      <c r="PF73" s="19"/>
      <c r="PG73" s="19"/>
      <c r="PH73" s="19"/>
      <c r="PI73" s="19"/>
      <c r="PJ73" s="19"/>
      <c r="PK73" s="19"/>
      <c r="PL73" s="19"/>
      <c r="PM73" s="19"/>
      <c r="PN73" s="19"/>
      <c r="PO73" s="19"/>
      <c r="PP73" s="19"/>
      <c r="PQ73" s="19"/>
      <c r="PR73" s="19"/>
      <c r="PS73" s="19"/>
      <c r="PT73" s="19"/>
      <c r="PU73" s="19"/>
      <c r="PV73" s="19"/>
      <c r="PW73" s="19"/>
      <c r="PX73" s="19"/>
      <c r="PY73" s="19"/>
      <c r="PZ73" s="19"/>
      <c r="QA73" s="19"/>
      <c r="QB73" s="19"/>
      <c r="QC73" s="19"/>
      <c r="QD73" s="19"/>
      <c r="QE73" s="19"/>
      <c r="QF73" s="19"/>
      <c r="QG73" s="19"/>
      <c r="QH73" s="19"/>
      <c r="QI73" s="19"/>
      <c r="QJ73" s="19"/>
      <c r="QK73" s="19"/>
      <c r="QL73" s="19"/>
      <c r="QM73" s="19"/>
      <c r="QN73" s="19"/>
      <c r="QO73" s="19"/>
      <c r="QP73" s="19"/>
      <c r="QQ73" s="19"/>
      <c r="QR73" s="19"/>
      <c r="QS73" s="19"/>
      <c r="QT73" s="19"/>
      <c r="QU73" s="19"/>
      <c r="QV73" s="19"/>
      <c r="QW73" s="19"/>
      <c r="QX73" s="19"/>
      <c r="QY73" s="19"/>
      <c r="QZ73" s="19"/>
      <c r="RA73" s="19"/>
      <c r="RB73" s="19"/>
      <c r="RC73" s="19"/>
      <c r="RD73" s="19"/>
      <c r="RE73" s="19"/>
      <c r="RF73" s="19"/>
      <c r="RG73" s="19"/>
      <c r="RH73" s="19"/>
      <c r="RI73" s="19"/>
      <c r="RJ73" s="19"/>
      <c r="RK73" s="19"/>
      <c r="RL73" s="19"/>
      <c r="RM73" s="19"/>
      <c r="RN73" s="19"/>
      <c r="RO73" s="19"/>
      <c r="RP73" s="19"/>
      <c r="RQ73" s="19"/>
      <c r="RR73" s="19"/>
      <c r="RS73" s="19"/>
      <c r="RT73" s="19"/>
      <c r="RU73" s="19"/>
      <c r="RV73" s="19"/>
      <c r="RW73" s="19"/>
      <c r="RX73" s="19"/>
      <c r="RY73" s="19"/>
      <c r="RZ73" s="19"/>
      <c r="SA73" s="19"/>
      <c r="SB73" s="19"/>
      <c r="SC73" s="19"/>
      <c r="SD73" s="19"/>
      <c r="SE73" s="19"/>
      <c r="SF73" s="19"/>
      <c r="SG73" s="19"/>
      <c r="SH73" s="19"/>
      <c r="SI73" s="19"/>
      <c r="SJ73" s="19"/>
      <c r="SK73" s="19"/>
      <c r="SL73" s="19"/>
      <c r="SM73" s="19"/>
      <c r="SN73" s="19"/>
      <c r="SO73" s="19"/>
      <c r="SP73" s="19"/>
      <c r="SQ73" s="19"/>
      <c r="SR73" s="19"/>
      <c r="SS73" s="19"/>
      <c r="ST73" s="19"/>
      <c r="SU73" s="19"/>
      <c r="SV73" s="19"/>
      <c r="SW73" s="19"/>
      <c r="SX73" s="19"/>
      <c r="SY73" s="19"/>
      <c r="SZ73" s="19"/>
      <c r="TA73" s="19"/>
      <c r="TB73" s="19"/>
      <c r="TC73" s="19"/>
      <c r="TD73" s="19"/>
      <c r="TE73" s="19"/>
      <c r="TF73" s="19"/>
      <c r="TG73" s="19"/>
      <c r="TH73" s="19"/>
      <c r="TI73" s="19"/>
      <c r="TJ73" s="19"/>
      <c r="TK73" s="19"/>
      <c r="TL73" s="19"/>
      <c r="TM73" s="19"/>
      <c r="TN73" s="19"/>
      <c r="TO73" s="19"/>
      <c r="TP73" s="19"/>
      <c r="TQ73" s="19"/>
      <c r="TR73" s="19"/>
      <c r="TS73" s="19"/>
      <c r="TT73" s="19"/>
      <c r="TU73" s="19"/>
      <c r="TV73" s="19"/>
      <c r="TW73" s="19"/>
      <c r="TX73" s="19"/>
      <c r="TY73" s="19"/>
      <c r="TZ73" s="19"/>
      <c r="UA73" s="19"/>
      <c r="UB73" s="19"/>
      <c r="UC73" s="19"/>
      <c r="UD73" s="19"/>
      <c r="UE73" s="19"/>
      <c r="UF73" s="19"/>
      <c r="UG73" s="19"/>
      <c r="UH73" s="19"/>
      <c r="UI73" s="19"/>
      <c r="UJ73" s="19"/>
      <c r="UK73" s="19"/>
      <c r="UL73" s="19"/>
      <c r="UM73" s="19"/>
      <c r="UN73" s="19"/>
      <c r="UO73" s="19"/>
      <c r="UP73" s="19"/>
      <c r="UQ73" s="19"/>
      <c r="UR73" s="19"/>
      <c r="US73" s="19"/>
      <c r="UT73" s="19"/>
      <c r="UU73" s="19"/>
      <c r="UV73" s="19"/>
      <c r="UW73" s="19"/>
      <c r="UX73" s="19"/>
      <c r="UY73" s="19"/>
      <c r="UZ73" s="19"/>
      <c r="VA73" s="19"/>
      <c r="VB73" s="19"/>
      <c r="VC73" s="19"/>
      <c r="VD73" s="19"/>
      <c r="VE73" s="19"/>
      <c r="VF73" s="19"/>
      <c r="VG73" s="19"/>
      <c r="VH73" s="19"/>
      <c r="VI73" s="19"/>
      <c r="VJ73" s="19"/>
      <c r="VK73" s="19"/>
      <c r="VL73" s="19"/>
      <c r="VM73" s="19"/>
      <c r="VN73" s="19"/>
      <c r="VO73" s="19"/>
      <c r="VP73" s="19"/>
      <c r="VQ73" s="19"/>
      <c r="VR73" s="19"/>
      <c r="VS73" s="19"/>
      <c r="VT73" s="19"/>
      <c r="VU73" s="19"/>
      <c r="VV73" s="19"/>
      <c r="VW73" s="19"/>
      <c r="VX73" s="19"/>
      <c r="VY73" s="19"/>
      <c r="VZ73" s="19"/>
      <c r="WA73" s="19"/>
      <c r="WB73" s="19"/>
      <c r="WC73" s="19"/>
      <c r="WD73" s="19"/>
      <c r="WE73" s="19"/>
      <c r="WF73" s="19"/>
      <c r="WG73" s="19"/>
      <c r="WH73" s="19"/>
      <c r="WI73" s="19"/>
      <c r="WJ73" s="19"/>
      <c r="WK73" s="19"/>
      <c r="WL73" s="19"/>
      <c r="WM73" s="19"/>
      <c r="WN73" s="19"/>
      <c r="WO73" s="19"/>
      <c r="WP73" s="19"/>
      <c r="WQ73" s="19"/>
      <c r="WR73" s="19"/>
      <c r="WS73" s="19"/>
      <c r="WT73" s="19"/>
      <c r="WU73" s="19"/>
      <c r="WV73" s="19"/>
      <c r="WW73" s="19"/>
      <c r="WX73" s="19"/>
      <c r="WY73" s="19"/>
      <c r="WZ73" s="19"/>
      <c r="XA73" s="19"/>
      <c r="XB73" s="19"/>
      <c r="XC73" s="19"/>
      <c r="XD73" s="19"/>
      <c r="XE73" s="19"/>
      <c r="XF73" s="19"/>
      <c r="XG73" s="19"/>
      <c r="XH73" s="19"/>
      <c r="XI73" s="19"/>
      <c r="XJ73" s="19"/>
      <c r="XK73" s="19"/>
      <c r="XL73" s="19"/>
      <c r="XM73" s="19"/>
      <c r="XN73" s="19"/>
      <c r="XO73" s="19"/>
      <c r="XP73" s="19"/>
      <c r="XQ73" s="19"/>
      <c r="XR73" s="19"/>
      <c r="XS73" s="19"/>
      <c r="XT73" s="19"/>
      <c r="XU73" s="19"/>
      <c r="XV73" s="19"/>
      <c r="XW73" s="19"/>
      <c r="XX73" s="19"/>
      <c r="XY73" s="19"/>
      <c r="XZ73" s="19"/>
      <c r="YA73" s="19"/>
      <c r="YB73" s="19"/>
      <c r="YC73" s="19"/>
      <c r="YD73" s="19"/>
      <c r="YE73" s="19"/>
      <c r="YF73" s="19"/>
      <c r="YG73" s="19"/>
      <c r="YH73" s="19"/>
      <c r="YI73" s="19"/>
      <c r="YJ73" s="19"/>
      <c r="YK73" s="19"/>
      <c r="YL73" s="19"/>
      <c r="YM73" s="19"/>
      <c r="YN73" s="19"/>
      <c r="YO73" s="19"/>
      <c r="YP73" s="19"/>
      <c r="YQ73" s="19"/>
      <c r="YR73" s="19"/>
      <c r="YS73" s="19"/>
      <c r="YT73" s="19"/>
      <c r="YU73" s="19"/>
      <c r="YV73" s="19"/>
      <c r="YW73" s="19"/>
      <c r="YX73" s="19"/>
      <c r="YY73" s="19"/>
      <c r="YZ73" s="19"/>
      <c r="ZA73" s="19"/>
      <c r="ZB73" s="19"/>
      <c r="ZC73" s="19"/>
      <c r="ZD73" s="19"/>
      <c r="ZE73" s="19"/>
      <c r="ZF73" s="19"/>
      <c r="ZG73" s="19"/>
      <c r="ZH73" s="19"/>
      <c r="ZI73" s="19"/>
      <c r="ZJ73" s="19"/>
      <c r="ZK73" s="19"/>
      <c r="ZL73" s="19"/>
      <c r="ZM73" s="19"/>
      <c r="ZN73" s="19"/>
      <c r="ZO73" s="19"/>
      <c r="ZP73" s="19"/>
      <c r="ZQ73" s="19"/>
      <c r="ZR73" s="19"/>
      <c r="ZS73" s="19"/>
      <c r="ZT73" s="19"/>
      <c r="ZU73" s="19"/>
      <c r="ZV73" s="19"/>
      <c r="ZW73" s="19"/>
      <c r="ZX73" s="19"/>
      <c r="ZY73" s="19"/>
      <c r="ZZ73" s="19"/>
      <c r="AAA73" s="19"/>
      <c r="AAB73" s="19"/>
      <c r="AAC73" s="19"/>
      <c r="AAD73" s="19"/>
      <c r="AAE73" s="19"/>
      <c r="AAF73" s="19"/>
      <c r="AAG73" s="19"/>
      <c r="AAH73" s="19"/>
      <c r="AAI73" s="19"/>
      <c r="AAJ73" s="19"/>
      <c r="AAK73" s="19"/>
      <c r="AAL73" s="19"/>
      <c r="AAM73" s="19"/>
      <c r="AAN73" s="19"/>
      <c r="AAO73" s="19"/>
      <c r="AAP73" s="19"/>
      <c r="AAQ73" s="19"/>
      <c r="AAR73" s="19"/>
      <c r="AAS73" s="19"/>
      <c r="AAT73" s="19"/>
      <c r="AAU73" s="19"/>
      <c r="AAV73" s="19"/>
      <c r="AAW73" s="19"/>
      <c r="AAX73" s="19"/>
      <c r="AAY73" s="19"/>
      <c r="AAZ73" s="19"/>
      <c r="ABA73" s="19"/>
      <c r="ABB73" s="19"/>
      <c r="ABC73" s="19"/>
      <c r="ABD73" s="19"/>
      <c r="ABE73" s="19"/>
      <c r="ABF73" s="19"/>
      <c r="ABG73" s="19"/>
      <c r="ABH73" s="19"/>
      <c r="ABI73" s="19"/>
      <c r="ABJ73" s="19"/>
      <c r="ABK73" s="19"/>
      <c r="ABL73" s="19"/>
      <c r="ABM73" s="19"/>
      <c r="ABN73" s="19"/>
      <c r="ABO73" s="19"/>
      <c r="ABP73" s="19"/>
      <c r="ABQ73" s="19"/>
      <c r="ABR73" s="19"/>
      <c r="ABS73" s="19"/>
      <c r="ABT73" s="19"/>
      <c r="ABU73" s="19"/>
      <c r="ABV73" s="19"/>
      <c r="ABW73" s="19"/>
      <c r="ABX73" s="19"/>
      <c r="ABY73" s="19"/>
      <c r="ABZ73" s="19"/>
    </row>
    <row r="74" spans="1:754" s="14" customFormat="1" ht="16.149999999999999" customHeight="1" x14ac:dyDescent="0.2">
      <c r="H74" s="18"/>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c r="GQ74" s="19"/>
      <c r="GR74" s="19"/>
      <c r="GS74" s="19"/>
      <c r="GT74" s="19"/>
      <c r="GU74" s="19"/>
      <c r="GV74" s="19"/>
      <c r="GW74" s="19"/>
      <c r="GX74" s="19"/>
      <c r="GY74" s="19"/>
      <c r="GZ74" s="19"/>
      <c r="HA74" s="19"/>
      <c r="HB74" s="19"/>
      <c r="HC74" s="19"/>
      <c r="HD74" s="19"/>
      <c r="HE74" s="19"/>
      <c r="HF74" s="19"/>
      <c r="HG74" s="19"/>
      <c r="HH74" s="19"/>
      <c r="HI74" s="19"/>
      <c r="HJ74" s="19"/>
      <c r="HK74" s="19"/>
      <c r="HL74" s="19"/>
      <c r="HM74" s="19"/>
      <c r="HN74" s="19"/>
      <c r="HO74" s="19"/>
      <c r="HP74" s="19"/>
      <c r="HQ74" s="19"/>
      <c r="HR74" s="19"/>
      <c r="HS74" s="19"/>
      <c r="HT74" s="19"/>
      <c r="HU74" s="19"/>
      <c r="HV74" s="19"/>
      <c r="HW74" s="19"/>
      <c r="HX74" s="19"/>
      <c r="HY74" s="19"/>
      <c r="HZ74" s="19"/>
      <c r="IA74" s="19"/>
      <c r="IB74" s="19"/>
      <c r="IC74" s="19"/>
      <c r="ID74" s="19"/>
      <c r="IE74" s="19"/>
      <c r="IF74" s="19"/>
      <c r="IG74" s="19"/>
      <c r="IH74" s="19"/>
      <c r="II74" s="19"/>
      <c r="IJ74" s="19"/>
      <c r="IK74" s="19"/>
      <c r="IL74" s="19"/>
      <c r="IM74" s="19"/>
      <c r="IN74" s="19"/>
      <c r="IO74" s="19"/>
      <c r="IP74" s="19"/>
      <c r="IQ74" s="19"/>
      <c r="IR74" s="19"/>
      <c r="IS74" s="19"/>
      <c r="IT74" s="19"/>
      <c r="IU74" s="19"/>
      <c r="IV74" s="19"/>
      <c r="IW74" s="19"/>
      <c r="IX74" s="19"/>
      <c r="IY74" s="19"/>
      <c r="IZ74" s="19"/>
      <c r="JA74" s="19"/>
      <c r="JB74" s="19"/>
      <c r="JC74" s="19"/>
      <c r="JD74" s="19"/>
      <c r="JE74" s="19"/>
      <c r="JF74" s="19"/>
      <c r="JG74" s="19"/>
      <c r="JH74" s="19"/>
      <c r="JI74" s="19"/>
      <c r="JJ74" s="19"/>
      <c r="JK74" s="19"/>
      <c r="JL74" s="19"/>
      <c r="JM74" s="19"/>
      <c r="JN74" s="19"/>
      <c r="JO74" s="19"/>
      <c r="JP74" s="19"/>
      <c r="JQ74" s="19"/>
      <c r="JR74" s="19"/>
      <c r="JS74" s="19"/>
      <c r="JT74" s="19"/>
      <c r="JU74" s="19"/>
      <c r="JV74" s="19"/>
      <c r="JW74" s="19"/>
      <c r="JX74" s="19"/>
      <c r="JY74" s="19"/>
      <c r="JZ74" s="19"/>
      <c r="KA74" s="19"/>
      <c r="KB74" s="19"/>
      <c r="KC74" s="19"/>
      <c r="KD74" s="19"/>
      <c r="KE74" s="19"/>
      <c r="KF74" s="19"/>
      <c r="KG74" s="19"/>
      <c r="KH74" s="19"/>
      <c r="KI74" s="19"/>
      <c r="KJ74" s="19"/>
      <c r="KK74" s="19"/>
      <c r="KL74" s="19"/>
      <c r="KM74" s="19"/>
      <c r="KN74" s="19"/>
      <c r="KO74" s="19"/>
      <c r="KP74" s="19"/>
      <c r="KQ74" s="19"/>
      <c r="KR74" s="19"/>
      <c r="KS74" s="19"/>
      <c r="KT74" s="19"/>
      <c r="KU74" s="19"/>
      <c r="KV74" s="19"/>
      <c r="KW74" s="19"/>
      <c r="KX74" s="19"/>
      <c r="KY74" s="19"/>
      <c r="KZ74" s="19"/>
      <c r="LA74" s="19"/>
      <c r="LB74" s="19"/>
      <c r="LC74" s="19"/>
      <c r="LD74" s="19"/>
      <c r="LE74" s="19"/>
      <c r="LF74" s="19"/>
      <c r="LG74" s="19"/>
      <c r="LH74" s="19"/>
      <c r="LI74" s="19"/>
      <c r="LJ74" s="19"/>
      <c r="LK74" s="19"/>
      <c r="LL74" s="19"/>
      <c r="LM74" s="19"/>
      <c r="LN74" s="19"/>
      <c r="LO74" s="19"/>
      <c r="LP74" s="19"/>
      <c r="LQ74" s="19"/>
      <c r="LR74" s="19"/>
      <c r="LS74" s="19"/>
      <c r="LT74" s="19"/>
      <c r="LU74" s="19"/>
      <c r="LV74" s="19"/>
      <c r="LW74" s="19"/>
      <c r="LX74" s="19"/>
      <c r="LY74" s="19"/>
      <c r="LZ74" s="19"/>
      <c r="MA74" s="19"/>
      <c r="MB74" s="19"/>
      <c r="MC74" s="19"/>
      <c r="MD74" s="19"/>
      <c r="ME74" s="19"/>
      <c r="MF74" s="19"/>
      <c r="MG74" s="19"/>
      <c r="MH74" s="19"/>
      <c r="MI74" s="19"/>
      <c r="MJ74" s="19"/>
      <c r="MK74" s="19"/>
      <c r="ML74" s="19"/>
      <c r="MM74" s="19"/>
      <c r="MN74" s="19"/>
      <c r="MO74" s="19"/>
      <c r="MP74" s="19"/>
      <c r="MQ74" s="19"/>
      <c r="MR74" s="19"/>
      <c r="MS74" s="19"/>
      <c r="MT74" s="19"/>
      <c r="MU74" s="19"/>
      <c r="MV74" s="19"/>
      <c r="MW74" s="19"/>
      <c r="MX74" s="19"/>
      <c r="MY74" s="19"/>
      <c r="MZ74" s="19"/>
      <c r="NA74" s="19"/>
      <c r="NB74" s="19"/>
      <c r="NC74" s="19"/>
      <c r="ND74" s="19"/>
      <c r="NE74" s="19"/>
      <c r="NF74" s="19"/>
      <c r="NG74" s="19"/>
      <c r="NH74" s="19"/>
      <c r="NI74" s="19"/>
      <c r="NJ74" s="19"/>
      <c r="NK74" s="19"/>
      <c r="NL74" s="19"/>
      <c r="NM74" s="19"/>
      <c r="NN74" s="19"/>
      <c r="NO74" s="19"/>
      <c r="NP74" s="19"/>
      <c r="NQ74" s="19"/>
      <c r="NR74" s="19"/>
      <c r="NS74" s="19"/>
      <c r="NT74" s="19"/>
      <c r="NU74" s="19"/>
      <c r="NV74" s="19"/>
      <c r="NW74" s="19"/>
      <c r="NX74" s="19"/>
      <c r="NY74" s="19"/>
      <c r="NZ74" s="19"/>
      <c r="OA74" s="19"/>
      <c r="OB74" s="19"/>
      <c r="OC74" s="19"/>
      <c r="OD74" s="19"/>
      <c r="OE74" s="19"/>
      <c r="OF74" s="19"/>
      <c r="OG74" s="19"/>
      <c r="OH74" s="19"/>
      <c r="OI74" s="19"/>
      <c r="OJ74" s="19"/>
      <c r="OK74" s="19"/>
      <c r="OL74" s="19"/>
      <c r="OM74" s="19"/>
      <c r="ON74" s="19"/>
      <c r="OO74" s="19"/>
      <c r="OP74" s="19"/>
      <c r="OQ74" s="19"/>
      <c r="OR74" s="19"/>
      <c r="OS74" s="19"/>
      <c r="OT74" s="19"/>
      <c r="OU74" s="19"/>
      <c r="OV74" s="19"/>
      <c r="OW74" s="19"/>
      <c r="OX74" s="19"/>
      <c r="OY74" s="19"/>
      <c r="OZ74" s="19"/>
      <c r="PA74" s="19"/>
      <c r="PB74" s="19"/>
      <c r="PC74" s="19"/>
      <c r="PD74" s="19"/>
      <c r="PE74" s="19"/>
      <c r="PF74" s="19"/>
      <c r="PG74" s="19"/>
      <c r="PH74" s="19"/>
      <c r="PI74" s="19"/>
      <c r="PJ74" s="19"/>
      <c r="PK74" s="19"/>
      <c r="PL74" s="19"/>
      <c r="PM74" s="19"/>
      <c r="PN74" s="19"/>
      <c r="PO74" s="19"/>
      <c r="PP74" s="19"/>
      <c r="PQ74" s="19"/>
      <c r="PR74" s="19"/>
      <c r="PS74" s="19"/>
      <c r="PT74" s="19"/>
      <c r="PU74" s="19"/>
      <c r="PV74" s="19"/>
      <c r="PW74" s="19"/>
      <c r="PX74" s="19"/>
      <c r="PY74" s="19"/>
      <c r="PZ74" s="19"/>
      <c r="QA74" s="19"/>
      <c r="QB74" s="19"/>
      <c r="QC74" s="19"/>
      <c r="QD74" s="19"/>
      <c r="QE74" s="19"/>
      <c r="QF74" s="19"/>
      <c r="QG74" s="19"/>
      <c r="QH74" s="19"/>
      <c r="QI74" s="19"/>
      <c r="QJ74" s="19"/>
      <c r="QK74" s="19"/>
      <c r="QL74" s="19"/>
      <c r="QM74" s="19"/>
      <c r="QN74" s="19"/>
      <c r="QO74" s="19"/>
      <c r="QP74" s="19"/>
      <c r="QQ74" s="19"/>
      <c r="QR74" s="19"/>
      <c r="QS74" s="19"/>
      <c r="QT74" s="19"/>
      <c r="QU74" s="19"/>
      <c r="QV74" s="19"/>
      <c r="QW74" s="19"/>
      <c r="QX74" s="19"/>
      <c r="QY74" s="19"/>
      <c r="QZ74" s="19"/>
      <c r="RA74" s="19"/>
      <c r="RB74" s="19"/>
      <c r="RC74" s="19"/>
      <c r="RD74" s="19"/>
      <c r="RE74" s="19"/>
      <c r="RF74" s="19"/>
      <c r="RG74" s="19"/>
      <c r="RH74" s="19"/>
      <c r="RI74" s="19"/>
      <c r="RJ74" s="19"/>
      <c r="RK74" s="19"/>
      <c r="RL74" s="19"/>
      <c r="RM74" s="19"/>
      <c r="RN74" s="19"/>
      <c r="RO74" s="19"/>
      <c r="RP74" s="19"/>
      <c r="RQ74" s="19"/>
      <c r="RR74" s="19"/>
      <c r="RS74" s="19"/>
      <c r="RT74" s="19"/>
      <c r="RU74" s="19"/>
      <c r="RV74" s="19"/>
      <c r="RW74" s="19"/>
      <c r="RX74" s="19"/>
      <c r="RY74" s="19"/>
      <c r="RZ74" s="19"/>
      <c r="SA74" s="19"/>
      <c r="SB74" s="19"/>
      <c r="SC74" s="19"/>
      <c r="SD74" s="19"/>
      <c r="SE74" s="19"/>
      <c r="SF74" s="19"/>
      <c r="SG74" s="19"/>
      <c r="SH74" s="19"/>
      <c r="SI74" s="19"/>
      <c r="SJ74" s="19"/>
      <c r="SK74" s="19"/>
      <c r="SL74" s="19"/>
      <c r="SM74" s="19"/>
      <c r="SN74" s="19"/>
      <c r="SO74" s="19"/>
      <c r="SP74" s="19"/>
      <c r="SQ74" s="19"/>
      <c r="SR74" s="19"/>
      <c r="SS74" s="19"/>
      <c r="ST74" s="19"/>
      <c r="SU74" s="19"/>
      <c r="SV74" s="19"/>
      <c r="SW74" s="19"/>
      <c r="SX74" s="19"/>
      <c r="SY74" s="19"/>
      <c r="SZ74" s="19"/>
      <c r="TA74" s="19"/>
      <c r="TB74" s="19"/>
      <c r="TC74" s="19"/>
      <c r="TD74" s="19"/>
      <c r="TE74" s="19"/>
      <c r="TF74" s="19"/>
      <c r="TG74" s="19"/>
      <c r="TH74" s="19"/>
      <c r="TI74" s="19"/>
      <c r="TJ74" s="19"/>
      <c r="TK74" s="19"/>
      <c r="TL74" s="19"/>
      <c r="TM74" s="19"/>
      <c r="TN74" s="19"/>
      <c r="TO74" s="19"/>
      <c r="TP74" s="19"/>
      <c r="TQ74" s="19"/>
      <c r="TR74" s="19"/>
      <c r="TS74" s="19"/>
      <c r="TT74" s="19"/>
      <c r="TU74" s="19"/>
      <c r="TV74" s="19"/>
      <c r="TW74" s="19"/>
      <c r="TX74" s="19"/>
      <c r="TY74" s="19"/>
      <c r="TZ74" s="19"/>
      <c r="UA74" s="19"/>
      <c r="UB74" s="19"/>
      <c r="UC74" s="19"/>
      <c r="UD74" s="19"/>
      <c r="UE74" s="19"/>
      <c r="UF74" s="19"/>
      <c r="UG74" s="19"/>
      <c r="UH74" s="19"/>
      <c r="UI74" s="19"/>
      <c r="UJ74" s="19"/>
      <c r="UK74" s="19"/>
      <c r="UL74" s="19"/>
      <c r="UM74" s="19"/>
      <c r="UN74" s="19"/>
      <c r="UO74" s="19"/>
      <c r="UP74" s="19"/>
      <c r="UQ74" s="19"/>
      <c r="UR74" s="19"/>
      <c r="US74" s="19"/>
      <c r="UT74" s="19"/>
      <c r="UU74" s="19"/>
      <c r="UV74" s="19"/>
      <c r="UW74" s="19"/>
      <c r="UX74" s="19"/>
      <c r="UY74" s="19"/>
      <c r="UZ74" s="19"/>
      <c r="VA74" s="19"/>
      <c r="VB74" s="19"/>
      <c r="VC74" s="19"/>
      <c r="VD74" s="19"/>
      <c r="VE74" s="19"/>
      <c r="VF74" s="19"/>
      <c r="VG74" s="19"/>
      <c r="VH74" s="19"/>
      <c r="VI74" s="19"/>
      <c r="VJ74" s="19"/>
      <c r="VK74" s="19"/>
      <c r="VL74" s="19"/>
      <c r="VM74" s="19"/>
      <c r="VN74" s="19"/>
      <c r="VO74" s="19"/>
      <c r="VP74" s="19"/>
      <c r="VQ74" s="19"/>
      <c r="VR74" s="19"/>
      <c r="VS74" s="19"/>
      <c r="VT74" s="19"/>
      <c r="VU74" s="19"/>
      <c r="VV74" s="19"/>
      <c r="VW74" s="19"/>
      <c r="VX74" s="19"/>
      <c r="VY74" s="19"/>
      <c r="VZ74" s="19"/>
      <c r="WA74" s="19"/>
      <c r="WB74" s="19"/>
      <c r="WC74" s="19"/>
      <c r="WD74" s="19"/>
      <c r="WE74" s="19"/>
      <c r="WF74" s="19"/>
      <c r="WG74" s="19"/>
      <c r="WH74" s="19"/>
      <c r="WI74" s="19"/>
      <c r="WJ74" s="19"/>
      <c r="WK74" s="19"/>
      <c r="WL74" s="19"/>
      <c r="WM74" s="19"/>
      <c r="WN74" s="19"/>
      <c r="WO74" s="19"/>
      <c r="WP74" s="19"/>
      <c r="WQ74" s="19"/>
      <c r="WR74" s="19"/>
      <c r="WS74" s="19"/>
      <c r="WT74" s="19"/>
      <c r="WU74" s="19"/>
      <c r="WV74" s="19"/>
      <c r="WW74" s="19"/>
      <c r="WX74" s="19"/>
      <c r="WY74" s="19"/>
      <c r="WZ74" s="19"/>
      <c r="XA74" s="19"/>
      <c r="XB74" s="19"/>
      <c r="XC74" s="19"/>
      <c r="XD74" s="19"/>
      <c r="XE74" s="19"/>
      <c r="XF74" s="19"/>
      <c r="XG74" s="19"/>
      <c r="XH74" s="19"/>
      <c r="XI74" s="19"/>
      <c r="XJ74" s="19"/>
      <c r="XK74" s="19"/>
      <c r="XL74" s="19"/>
      <c r="XM74" s="19"/>
      <c r="XN74" s="19"/>
      <c r="XO74" s="19"/>
      <c r="XP74" s="19"/>
      <c r="XQ74" s="19"/>
      <c r="XR74" s="19"/>
      <c r="XS74" s="19"/>
      <c r="XT74" s="19"/>
      <c r="XU74" s="19"/>
      <c r="XV74" s="19"/>
      <c r="XW74" s="19"/>
      <c r="XX74" s="19"/>
      <c r="XY74" s="19"/>
      <c r="XZ74" s="19"/>
      <c r="YA74" s="19"/>
      <c r="YB74" s="19"/>
      <c r="YC74" s="19"/>
      <c r="YD74" s="19"/>
      <c r="YE74" s="19"/>
      <c r="YF74" s="19"/>
      <c r="YG74" s="19"/>
      <c r="YH74" s="19"/>
      <c r="YI74" s="19"/>
      <c r="YJ74" s="19"/>
      <c r="YK74" s="19"/>
      <c r="YL74" s="19"/>
      <c r="YM74" s="19"/>
      <c r="YN74" s="19"/>
      <c r="YO74" s="19"/>
      <c r="YP74" s="19"/>
      <c r="YQ74" s="19"/>
      <c r="YR74" s="19"/>
      <c r="YS74" s="19"/>
      <c r="YT74" s="19"/>
      <c r="YU74" s="19"/>
      <c r="YV74" s="19"/>
      <c r="YW74" s="19"/>
      <c r="YX74" s="19"/>
      <c r="YY74" s="19"/>
      <c r="YZ74" s="19"/>
      <c r="ZA74" s="19"/>
      <c r="ZB74" s="19"/>
      <c r="ZC74" s="19"/>
      <c r="ZD74" s="19"/>
      <c r="ZE74" s="19"/>
      <c r="ZF74" s="19"/>
      <c r="ZG74" s="19"/>
      <c r="ZH74" s="19"/>
      <c r="ZI74" s="19"/>
      <c r="ZJ74" s="19"/>
      <c r="ZK74" s="19"/>
      <c r="ZL74" s="19"/>
      <c r="ZM74" s="19"/>
      <c r="ZN74" s="19"/>
      <c r="ZO74" s="19"/>
      <c r="ZP74" s="19"/>
      <c r="ZQ74" s="19"/>
      <c r="ZR74" s="19"/>
      <c r="ZS74" s="19"/>
      <c r="ZT74" s="19"/>
      <c r="ZU74" s="19"/>
      <c r="ZV74" s="19"/>
      <c r="ZW74" s="19"/>
      <c r="ZX74" s="19"/>
      <c r="ZY74" s="19"/>
      <c r="ZZ74" s="19"/>
      <c r="AAA74" s="19"/>
      <c r="AAB74" s="19"/>
      <c r="AAC74" s="19"/>
      <c r="AAD74" s="19"/>
      <c r="AAE74" s="19"/>
      <c r="AAF74" s="19"/>
      <c r="AAG74" s="19"/>
      <c r="AAH74" s="19"/>
      <c r="AAI74" s="19"/>
      <c r="AAJ74" s="19"/>
      <c r="AAK74" s="19"/>
      <c r="AAL74" s="19"/>
      <c r="AAM74" s="19"/>
      <c r="AAN74" s="19"/>
      <c r="AAO74" s="19"/>
      <c r="AAP74" s="19"/>
      <c r="AAQ74" s="19"/>
      <c r="AAR74" s="19"/>
      <c r="AAS74" s="19"/>
      <c r="AAT74" s="19"/>
      <c r="AAU74" s="19"/>
      <c r="AAV74" s="19"/>
      <c r="AAW74" s="19"/>
      <c r="AAX74" s="19"/>
      <c r="AAY74" s="19"/>
      <c r="AAZ74" s="19"/>
      <c r="ABA74" s="19"/>
      <c r="ABB74" s="19"/>
      <c r="ABC74" s="19"/>
      <c r="ABD74" s="19"/>
      <c r="ABE74" s="19"/>
      <c r="ABF74" s="19"/>
      <c r="ABG74" s="19"/>
      <c r="ABH74" s="19"/>
      <c r="ABI74" s="19"/>
      <c r="ABJ74" s="19"/>
      <c r="ABK74" s="19"/>
      <c r="ABL74" s="19"/>
      <c r="ABM74" s="19"/>
      <c r="ABN74" s="19"/>
      <c r="ABO74" s="19"/>
      <c r="ABP74" s="19"/>
      <c r="ABQ74" s="19"/>
      <c r="ABR74" s="19"/>
      <c r="ABS74" s="19"/>
      <c r="ABT74" s="19"/>
      <c r="ABU74" s="19"/>
      <c r="ABV74" s="19"/>
      <c r="ABW74" s="19"/>
      <c r="ABX74" s="19"/>
      <c r="ABY74" s="19"/>
      <c r="ABZ74" s="19"/>
    </row>
    <row r="75" spans="1:754" ht="16.149999999999999" customHeight="1" x14ac:dyDescent="0.2">
      <c r="C75" s="6" t="s">
        <v>114</v>
      </c>
      <c r="D75" s="7" t="s">
        <v>75</v>
      </c>
      <c r="E75" s="7" t="s">
        <v>74</v>
      </c>
      <c r="F75" s="8" t="s">
        <v>22</v>
      </c>
      <c r="G75" s="7"/>
      <c r="H75" s="9" t="s">
        <v>76</v>
      </c>
      <c r="I75" s="8" t="s">
        <v>22</v>
      </c>
    </row>
    <row r="76" spans="1:754" ht="16.149999999999999" customHeight="1" x14ac:dyDescent="0.2">
      <c r="A76" s="11" t="s">
        <v>2</v>
      </c>
      <c r="B76" s="2" t="s">
        <v>3</v>
      </c>
      <c r="C76" s="2" t="s">
        <v>115</v>
      </c>
      <c r="D76" s="2">
        <v>0</v>
      </c>
      <c r="E76" s="5">
        <v>9610</v>
      </c>
      <c r="F76" s="2">
        <f t="shared" ref="F76:F83" si="19">+D76*E76</f>
        <v>0</v>
      </c>
      <c r="G76" s="5"/>
      <c r="H76" s="12">
        <f t="shared" ref="H76:H83" si="20">+E76*0.2</f>
        <v>1922</v>
      </c>
      <c r="I76" s="2">
        <f t="shared" ref="I76:I83" si="21">+D76*H76</f>
        <v>0</v>
      </c>
      <c r="K76" s="1" t="s">
        <v>168</v>
      </c>
    </row>
    <row r="77" spans="1:754" ht="16.149999999999999" customHeight="1" x14ac:dyDescent="0.2">
      <c r="A77" s="11" t="s">
        <v>4</v>
      </c>
      <c r="B77" s="2" t="s">
        <v>5</v>
      </c>
      <c r="C77" s="2" t="s">
        <v>115</v>
      </c>
      <c r="D77" s="2">
        <v>0</v>
      </c>
      <c r="E77" s="5">
        <v>6659</v>
      </c>
      <c r="F77" s="2">
        <f t="shared" si="19"/>
        <v>0</v>
      </c>
      <c r="G77" s="5"/>
      <c r="H77" s="12">
        <f t="shared" si="20"/>
        <v>1331.8000000000002</v>
      </c>
      <c r="I77" s="2">
        <f t="shared" si="21"/>
        <v>0</v>
      </c>
      <c r="K77" s="1" t="s">
        <v>168</v>
      </c>
    </row>
    <row r="78" spans="1:754" ht="16.149999999999999" customHeight="1" x14ac:dyDescent="0.2">
      <c r="A78" s="11" t="s">
        <v>6</v>
      </c>
      <c r="B78" s="2" t="s">
        <v>7</v>
      </c>
      <c r="C78" s="2" t="s">
        <v>115</v>
      </c>
      <c r="D78" s="2">
        <v>0</v>
      </c>
      <c r="E78" s="5">
        <v>4805</v>
      </c>
      <c r="F78" s="2">
        <f t="shared" si="19"/>
        <v>0</v>
      </c>
      <c r="G78" s="5"/>
      <c r="H78" s="12">
        <f t="shared" si="20"/>
        <v>961</v>
      </c>
      <c r="I78" s="2">
        <f t="shared" si="21"/>
        <v>0</v>
      </c>
      <c r="K78" s="1" t="s">
        <v>168</v>
      </c>
    </row>
    <row r="79" spans="1:754" ht="16.149999999999999" customHeight="1" x14ac:dyDescent="0.2">
      <c r="A79" s="11" t="s">
        <v>8</v>
      </c>
      <c r="B79" s="2" t="s">
        <v>9</v>
      </c>
      <c r="C79" s="2" t="s">
        <v>115</v>
      </c>
      <c r="D79" s="2">
        <v>0</v>
      </c>
      <c r="E79" s="5">
        <v>3435</v>
      </c>
      <c r="F79" s="2">
        <f t="shared" si="19"/>
        <v>0</v>
      </c>
      <c r="G79" s="5"/>
      <c r="H79" s="12">
        <f t="shared" si="20"/>
        <v>687</v>
      </c>
      <c r="I79" s="2">
        <f t="shared" si="21"/>
        <v>0</v>
      </c>
      <c r="K79" s="1" t="s">
        <v>168</v>
      </c>
    </row>
    <row r="80" spans="1:754" ht="16.149999999999999" customHeight="1" x14ac:dyDescent="0.2">
      <c r="A80" s="11" t="s">
        <v>10</v>
      </c>
      <c r="B80" s="2" t="s">
        <v>11</v>
      </c>
      <c r="C80" s="2" t="s">
        <v>115</v>
      </c>
      <c r="D80" s="2">
        <v>0</v>
      </c>
      <c r="E80" s="5">
        <v>2745</v>
      </c>
      <c r="F80" s="2">
        <f t="shared" si="19"/>
        <v>0</v>
      </c>
      <c r="G80" s="5"/>
      <c r="H80" s="12">
        <f t="shared" si="20"/>
        <v>549</v>
      </c>
      <c r="I80" s="2">
        <f t="shared" si="21"/>
        <v>0</v>
      </c>
      <c r="K80" s="1" t="s">
        <v>168</v>
      </c>
    </row>
    <row r="81" spans="1:11" ht="16.149999999999999" customHeight="1" x14ac:dyDescent="0.2">
      <c r="C81" s="2" t="s">
        <v>12</v>
      </c>
      <c r="D81" s="2">
        <v>0</v>
      </c>
      <c r="E81" s="5">
        <v>1375</v>
      </c>
      <c r="F81" s="2">
        <f t="shared" si="19"/>
        <v>0</v>
      </c>
      <c r="G81" s="5"/>
      <c r="H81" s="12">
        <f t="shared" si="20"/>
        <v>275</v>
      </c>
      <c r="I81" s="2">
        <f t="shared" si="21"/>
        <v>0</v>
      </c>
      <c r="K81" s="1" t="s">
        <v>79</v>
      </c>
    </row>
    <row r="82" spans="1:11" ht="16.149999999999999" customHeight="1" x14ac:dyDescent="0.2">
      <c r="C82" s="2" t="s">
        <v>13</v>
      </c>
      <c r="D82" s="2">
        <v>0</v>
      </c>
      <c r="E82" s="5">
        <v>685</v>
      </c>
      <c r="F82" s="2">
        <f t="shared" si="19"/>
        <v>0</v>
      </c>
      <c r="G82" s="5"/>
      <c r="H82" s="12">
        <f t="shared" si="20"/>
        <v>137</v>
      </c>
      <c r="I82" s="2">
        <f t="shared" si="21"/>
        <v>0</v>
      </c>
      <c r="K82" s="1" t="s">
        <v>80</v>
      </c>
    </row>
    <row r="83" spans="1:11" ht="16.149999999999999" customHeight="1" x14ac:dyDescent="0.2">
      <c r="C83" s="2" t="s">
        <v>14</v>
      </c>
      <c r="D83" s="2">
        <v>0</v>
      </c>
      <c r="E83" s="5">
        <v>273</v>
      </c>
      <c r="F83" s="2">
        <f t="shared" si="19"/>
        <v>0</v>
      </c>
      <c r="G83" s="5"/>
      <c r="H83" s="12">
        <f t="shared" si="20"/>
        <v>54.6</v>
      </c>
      <c r="I83" s="2">
        <f t="shared" si="21"/>
        <v>0</v>
      </c>
    </row>
    <row r="84" spans="1:11" ht="16.149999999999999" customHeight="1" x14ac:dyDescent="0.2">
      <c r="A84" s="13" t="s">
        <v>22</v>
      </c>
      <c r="B84" s="13"/>
      <c r="C84" s="13"/>
      <c r="D84" s="14"/>
      <c r="E84" s="13"/>
      <c r="F84" s="14">
        <f>SUM(F76:F83)</f>
        <v>0</v>
      </c>
      <c r="G84" s="13"/>
      <c r="H84" s="18"/>
      <c r="I84" s="14">
        <f>SUM(I76:I83)</f>
        <v>0</v>
      </c>
    </row>
    <row r="85" spans="1:11" ht="16.149999999999999" customHeight="1" x14ac:dyDescent="0.2">
      <c r="A85" s="13"/>
      <c r="B85" s="13"/>
      <c r="C85" s="13"/>
      <c r="D85" s="14"/>
      <c r="E85" s="13"/>
      <c r="F85" s="14"/>
      <c r="G85" s="13"/>
      <c r="H85" s="18"/>
      <c r="I85" s="14"/>
    </row>
    <row r="86" spans="1:11" ht="16.149999999999999" customHeight="1" x14ac:dyDescent="0.2">
      <c r="A86" s="13"/>
      <c r="B86" s="13"/>
      <c r="C86" s="2" t="s">
        <v>133</v>
      </c>
      <c r="D86" s="2">
        <v>0</v>
      </c>
      <c r="E86" s="16">
        <v>4.4999999999999998E-2</v>
      </c>
      <c r="F86" s="2">
        <f>+D86*E86</f>
        <v>0</v>
      </c>
      <c r="G86" s="2"/>
      <c r="H86" s="12"/>
      <c r="I86" s="2"/>
      <c r="K86" s="17" t="s">
        <v>132</v>
      </c>
    </row>
    <row r="87" spans="1:11" ht="16.149999999999999" customHeight="1" x14ac:dyDescent="0.2">
      <c r="E87" s="12"/>
      <c r="F87" s="2"/>
      <c r="G87" s="12"/>
      <c r="H87" s="12"/>
      <c r="I87" s="2"/>
    </row>
    <row r="88" spans="1:11" ht="16.149999999999999" customHeight="1" x14ac:dyDescent="0.2">
      <c r="C88" s="6" t="s">
        <v>116</v>
      </c>
      <c r="D88" s="7" t="s">
        <v>75</v>
      </c>
      <c r="E88" s="7" t="s">
        <v>74</v>
      </c>
      <c r="F88" s="8" t="s">
        <v>22</v>
      </c>
      <c r="G88" s="7"/>
      <c r="H88" s="9" t="s">
        <v>76</v>
      </c>
      <c r="I88" s="8" t="s">
        <v>22</v>
      </c>
    </row>
    <row r="89" spans="1:11" ht="16.149999999999999" customHeight="1" x14ac:dyDescent="0.2">
      <c r="A89" s="11" t="s">
        <v>2</v>
      </c>
      <c r="B89" s="2" t="s">
        <v>3</v>
      </c>
      <c r="C89" s="2" t="s">
        <v>117</v>
      </c>
      <c r="D89" s="2">
        <v>0</v>
      </c>
      <c r="E89" s="5">
        <v>4805</v>
      </c>
      <c r="F89" s="2">
        <f t="shared" ref="F89:F96" si="22">+D89*E89</f>
        <v>0</v>
      </c>
      <c r="G89" s="5"/>
      <c r="H89" s="12">
        <f t="shared" ref="H89:H96" si="23">+E89*0.2</f>
        <v>961</v>
      </c>
      <c r="I89" s="2">
        <f t="shared" ref="I89:I96" si="24">+D89*H89</f>
        <v>0</v>
      </c>
      <c r="K89" s="1" t="s">
        <v>118</v>
      </c>
    </row>
    <row r="90" spans="1:11" ht="16.149999999999999" customHeight="1" x14ac:dyDescent="0.2">
      <c r="A90" s="11" t="s">
        <v>4</v>
      </c>
      <c r="B90" s="2" t="s">
        <v>5</v>
      </c>
      <c r="C90" s="2" t="s">
        <v>117</v>
      </c>
      <c r="D90" s="2">
        <v>0</v>
      </c>
      <c r="E90" s="5">
        <v>3435</v>
      </c>
      <c r="F90" s="2">
        <f t="shared" si="22"/>
        <v>0</v>
      </c>
      <c r="G90" s="5"/>
      <c r="H90" s="12">
        <f t="shared" si="23"/>
        <v>687</v>
      </c>
      <c r="I90" s="2">
        <f t="shared" si="24"/>
        <v>0</v>
      </c>
      <c r="K90" s="1" t="s">
        <v>118</v>
      </c>
    </row>
    <row r="91" spans="1:11" ht="16.149999999999999" customHeight="1" x14ac:dyDescent="0.2">
      <c r="A91" s="11" t="s">
        <v>6</v>
      </c>
      <c r="B91" s="2" t="s">
        <v>7</v>
      </c>
      <c r="C91" s="2" t="s">
        <v>117</v>
      </c>
      <c r="D91" s="2">
        <v>0</v>
      </c>
      <c r="E91" s="5">
        <v>2745</v>
      </c>
      <c r="F91" s="2">
        <f t="shared" si="22"/>
        <v>0</v>
      </c>
      <c r="G91" s="5"/>
      <c r="H91" s="12">
        <f t="shared" si="23"/>
        <v>549</v>
      </c>
      <c r="I91" s="2">
        <f t="shared" si="24"/>
        <v>0</v>
      </c>
      <c r="K91" s="1" t="s">
        <v>118</v>
      </c>
    </row>
    <row r="92" spans="1:11" ht="16.149999999999999" customHeight="1" x14ac:dyDescent="0.2">
      <c r="A92" s="11" t="s">
        <v>8</v>
      </c>
      <c r="B92" s="2" t="s">
        <v>9</v>
      </c>
      <c r="C92" s="2" t="s">
        <v>117</v>
      </c>
      <c r="D92" s="2">
        <v>0</v>
      </c>
      <c r="E92" s="5">
        <v>2060</v>
      </c>
      <c r="F92" s="2">
        <f t="shared" si="22"/>
        <v>0</v>
      </c>
      <c r="G92" s="5"/>
      <c r="H92" s="12">
        <f t="shared" si="23"/>
        <v>412</v>
      </c>
      <c r="I92" s="2">
        <f t="shared" si="24"/>
        <v>0</v>
      </c>
      <c r="K92" s="1" t="s">
        <v>118</v>
      </c>
    </row>
    <row r="93" spans="1:11" ht="16.149999999999999" customHeight="1" x14ac:dyDescent="0.2">
      <c r="A93" s="11" t="s">
        <v>10</v>
      </c>
      <c r="B93" s="2" t="s">
        <v>11</v>
      </c>
      <c r="C93" s="2" t="s">
        <v>117</v>
      </c>
      <c r="D93" s="2">
        <v>0</v>
      </c>
      <c r="E93" s="5">
        <v>1715</v>
      </c>
      <c r="F93" s="2">
        <f t="shared" si="22"/>
        <v>0</v>
      </c>
      <c r="G93" s="5"/>
      <c r="H93" s="12">
        <f t="shared" si="23"/>
        <v>343</v>
      </c>
      <c r="I93" s="2">
        <f t="shared" si="24"/>
        <v>0</v>
      </c>
      <c r="K93" s="1" t="s">
        <v>118</v>
      </c>
    </row>
    <row r="94" spans="1:11" ht="16.149999999999999" customHeight="1" x14ac:dyDescent="0.2">
      <c r="C94" s="2" t="s">
        <v>12</v>
      </c>
      <c r="D94" s="2">
        <v>0</v>
      </c>
      <c r="E94" s="5">
        <v>860</v>
      </c>
      <c r="F94" s="2">
        <f t="shared" si="22"/>
        <v>0</v>
      </c>
      <c r="G94" s="5"/>
      <c r="H94" s="12">
        <f t="shared" si="23"/>
        <v>172</v>
      </c>
      <c r="I94" s="2">
        <f t="shared" si="24"/>
        <v>0</v>
      </c>
      <c r="K94" s="1" t="s">
        <v>79</v>
      </c>
    </row>
    <row r="95" spans="1:11" ht="16.149999999999999" customHeight="1" x14ac:dyDescent="0.2">
      <c r="C95" s="2" t="s">
        <v>13</v>
      </c>
      <c r="D95" s="2">
        <v>0</v>
      </c>
      <c r="E95" s="5">
        <v>427</v>
      </c>
      <c r="F95" s="2">
        <f t="shared" si="22"/>
        <v>0</v>
      </c>
      <c r="G95" s="5"/>
      <c r="H95" s="12">
        <f t="shared" si="23"/>
        <v>85.4</v>
      </c>
      <c r="I95" s="2">
        <f t="shared" si="24"/>
        <v>0</v>
      </c>
      <c r="K95" s="1" t="s">
        <v>80</v>
      </c>
    </row>
    <row r="96" spans="1:11" ht="16.149999999999999" customHeight="1" x14ac:dyDescent="0.2">
      <c r="C96" s="2" t="s">
        <v>14</v>
      </c>
      <c r="D96" s="2">
        <v>0</v>
      </c>
      <c r="E96" s="5">
        <v>170</v>
      </c>
      <c r="F96" s="2">
        <f t="shared" si="22"/>
        <v>0</v>
      </c>
      <c r="G96" s="5"/>
      <c r="H96" s="12">
        <f t="shared" si="23"/>
        <v>34</v>
      </c>
      <c r="I96" s="2">
        <f t="shared" si="24"/>
        <v>0</v>
      </c>
    </row>
    <row r="97" spans="1:11" ht="16.149999999999999" customHeight="1" x14ac:dyDescent="0.2">
      <c r="A97" s="13" t="s">
        <v>22</v>
      </c>
      <c r="B97" s="13"/>
      <c r="C97" s="13"/>
      <c r="D97" s="14"/>
      <c r="E97" s="13"/>
      <c r="F97" s="14">
        <f>SUM(F89:F96)</f>
        <v>0</v>
      </c>
      <c r="G97" s="13"/>
      <c r="H97" s="18"/>
      <c r="I97" s="14">
        <f>SUM(I89:I96)</f>
        <v>0</v>
      </c>
    </row>
    <row r="98" spans="1:11" ht="16.149999999999999" customHeight="1" x14ac:dyDescent="0.2">
      <c r="A98" s="13"/>
      <c r="B98" s="13"/>
      <c r="C98" s="13"/>
      <c r="D98" s="14"/>
      <c r="E98" s="13"/>
      <c r="F98" s="14"/>
      <c r="G98" s="13"/>
      <c r="H98" s="18"/>
      <c r="I98" s="14"/>
    </row>
    <row r="99" spans="1:11" ht="16.149999999999999" customHeight="1" x14ac:dyDescent="0.2">
      <c r="C99" s="6" t="s">
        <v>119</v>
      </c>
      <c r="D99" s="7" t="s">
        <v>75</v>
      </c>
      <c r="E99" s="7" t="s">
        <v>74</v>
      </c>
      <c r="F99" s="8" t="s">
        <v>22</v>
      </c>
      <c r="G99" s="7"/>
      <c r="H99" s="9" t="s">
        <v>76</v>
      </c>
      <c r="I99" s="8" t="s">
        <v>22</v>
      </c>
    </row>
    <row r="100" spans="1:11" ht="16.149999999999999" customHeight="1" x14ac:dyDescent="0.2">
      <c r="A100" s="11" t="s">
        <v>2</v>
      </c>
      <c r="B100" s="2" t="s">
        <v>3</v>
      </c>
      <c r="C100" s="2" t="s">
        <v>120</v>
      </c>
      <c r="D100" s="2">
        <v>0</v>
      </c>
      <c r="E100" s="5">
        <v>3090</v>
      </c>
      <c r="F100" s="2">
        <f t="shared" ref="F100:F107" si="25">+D100*E100</f>
        <v>0</v>
      </c>
      <c r="G100" s="5"/>
      <c r="H100" s="12">
        <f t="shared" ref="H100:H107" si="26">+E100*0.2</f>
        <v>618</v>
      </c>
      <c r="I100" s="2">
        <f t="shared" ref="I100:I107" si="27">+D100*H100</f>
        <v>0</v>
      </c>
      <c r="J100" s="20"/>
      <c r="K100" s="1" t="s">
        <v>118</v>
      </c>
    </row>
    <row r="101" spans="1:11" ht="16.149999999999999" customHeight="1" x14ac:dyDescent="0.2">
      <c r="A101" s="11" t="s">
        <v>4</v>
      </c>
      <c r="B101" s="2" t="s">
        <v>5</v>
      </c>
      <c r="C101" s="2" t="s">
        <v>120</v>
      </c>
      <c r="D101" s="2">
        <v>0</v>
      </c>
      <c r="E101" s="5">
        <v>2678</v>
      </c>
      <c r="F101" s="2">
        <f t="shared" si="25"/>
        <v>0</v>
      </c>
      <c r="G101" s="5"/>
      <c r="H101" s="12">
        <f t="shared" si="26"/>
        <v>535.6</v>
      </c>
      <c r="I101" s="2">
        <f t="shared" si="27"/>
        <v>0</v>
      </c>
      <c r="J101" s="20"/>
      <c r="K101" s="1" t="s">
        <v>118</v>
      </c>
    </row>
    <row r="102" spans="1:11" ht="16.149999999999999" customHeight="1" x14ac:dyDescent="0.2">
      <c r="A102" s="11" t="s">
        <v>6</v>
      </c>
      <c r="B102" s="2" t="s">
        <v>7</v>
      </c>
      <c r="C102" s="2" t="s">
        <v>120</v>
      </c>
      <c r="D102" s="2">
        <v>0</v>
      </c>
      <c r="E102" s="5">
        <v>1993</v>
      </c>
      <c r="F102" s="2">
        <f t="shared" si="25"/>
        <v>0</v>
      </c>
      <c r="G102" s="5"/>
      <c r="H102" s="12">
        <f t="shared" si="26"/>
        <v>398.6</v>
      </c>
      <c r="I102" s="2">
        <f t="shared" si="27"/>
        <v>0</v>
      </c>
      <c r="J102" s="20"/>
      <c r="K102" s="1" t="s">
        <v>118</v>
      </c>
    </row>
    <row r="103" spans="1:11" ht="16.149999999999999" customHeight="1" x14ac:dyDescent="0.2">
      <c r="A103" s="11" t="s">
        <v>8</v>
      </c>
      <c r="B103" s="2" t="s">
        <v>9</v>
      </c>
      <c r="C103" s="2" t="s">
        <v>120</v>
      </c>
      <c r="D103" s="2">
        <v>0</v>
      </c>
      <c r="E103" s="5">
        <v>1715</v>
      </c>
      <c r="F103" s="2">
        <f t="shared" si="25"/>
        <v>0</v>
      </c>
      <c r="G103" s="5"/>
      <c r="H103" s="12">
        <f t="shared" si="26"/>
        <v>343</v>
      </c>
      <c r="I103" s="2">
        <f t="shared" si="27"/>
        <v>0</v>
      </c>
      <c r="J103" s="20"/>
      <c r="K103" s="1" t="s">
        <v>118</v>
      </c>
    </row>
    <row r="104" spans="1:11" ht="16.149999999999999" customHeight="1" x14ac:dyDescent="0.2">
      <c r="A104" s="11" t="s">
        <v>10</v>
      </c>
      <c r="B104" s="2" t="s">
        <v>11</v>
      </c>
      <c r="C104" s="2" t="s">
        <v>120</v>
      </c>
      <c r="D104" s="2">
        <v>0</v>
      </c>
      <c r="E104" s="5">
        <v>1303</v>
      </c>
      <c r="F104" s="2">
        <f t="shared" si="25"/>
        <v>0</v>
      </c>
      <c r="G104" s="5"/>
      <c r="H104" s="12">
        <f t="shared" si="26"/>
        <v>260.60000000000002</v>
      </c>
      <c r="I104" s="2">
        <f t="shared" si="27"/>
        <v>0</v>
      </c>
      <c r="J104" s="20"/>
      <c r="K104" s="1" t="s">
        <v>118</v>
      </c>
    </row>
    <row r="105" spans="1:11" ht="16.149999999999999" customHeight="1" x14ac:dyDescent="0.2">
      <c r="C105" s="2" t="s">
        <v>12</v>
      </c>
      <c r="D105" s="2">
        <v>0</v>
      </c>
      <c r="E105" s="5">
        <v>654</v>
      </c>
      <c r="F105" s="2">
        <f t="shared" si="25"/>
        <v>0</v>
      </c>
      <c r="G105" s="5"/>
      <c r="H105" s="12">
        <f t="shared" si="26"/>
        <v>130.80000000000001</v>
      </c>
      <c r="I105" s="2">
        <f t="shared" si="27"/>
        <v>0</v>
      </c>
      <c r="J105" s="20"/>
      <c r="K105" s="1" t="s">
        <v>79</v>
      </c>
    </row>
    <row r="106" spans="1:11" ht="16.149999999999999" customHeight="1" x14ac:dyDescent="0.2">
      <c r="C106" s="2" t="s">
        <v>13</v>
      </c>
      <c r="D106" s="2">
        <v>0</v>
      </c>
      <c r="E106" s="5">
        <v>324</v>
      </c>
      <c r="F106" s="2">
        <f t="shared" si="25"/>
        <v>0</v>
      </c>
      <c r="G106" s="5"/>
      <c r="H106" s="12">
        <f t="shared" si="26"/>
        <v>64.8</v>
      </c>
      <c r="I106" s="2">
        <f t="shared" si="27"/>
        <v>0</v>
      </c>
      <c r="J106" s="20"/>
      <c r="K106" s="1" t="s">
        <v>80</v>
      </c>
    </row>
    <row r="107" spans="1:11" ht="16.149999999999999" customHeight="1" x14ac:dyDescent="0.2">
      <c r="C107" s="2" t="s">
        <v>14</v>
      </c>
      <c r="D107" s="2">
        <v>0</v>
      </c>
      <c r="E107" s="5">
        <v>129</v>
      </c>
      <c r="F107" s="2">
        <f t="shared" si="25"/>
        <v>0</v>
      </c>
      <c r="G107" s="5"/>
      <c r="H107" s="12">
        <f t="shared" si="26"/>
        <v>25.8</v>
      </c>
      <c r="I107" s="2">
        <f t="shared" si="27"/>
        <v>0</v>
      </c>
      <c r="J107" s="20"/>
    </row>
    <row r="108" spans="1:11" ht="16.149999999999999" customHeight="1" x14ac:dyDescent="0.2">
      <c r="A108" s="13" t="s">
        <v>22</v>
      </c>
      <c r="B108" s="13"/>
      <c r="C108" s="13"/>
      <c r="D108" s="14"/>
      <c r="E108" s="21"/>
      <c r="F108" s="14">
        <f>SUM(F100:F107)</f>
        <v>0</v>
      </c>
      <c r="G108" s="21"/>
      <c r="H108" s="18"/>
      <c r="I108" s="14">
        <f>SUM(I100:I107)</f>
        <v>0</v>
      </c>
      <c r="J108" s="20"/>
      <c r="K108" s="19"/>
    </row>
    <row r="109" spans="1:11" ht="16.149999999999999" customHeight="1" x14ac:dyDescent="0.2">
      <c r="A109" s="13"/>
      <c r="B109" s="13"/>
      <c r="C109" s="13"/>
      <c r="D109" s="13"/>
      <c r="E109" s="21"/>
      <c r="F109" s="2"/>
      <c r="G109" s="21"/>
      <c r="H109" s="12"/>
      <c r="I109" s="2"/>
    </row>
    <row r="110" spans="1:11" ht="16.149999999999999" customHeight="1" x14ac:dyDescent="0.2">
      <c r="C110" s="6" t="s">
        <v>100</v>
      </c>
      <c r="D110" s="7" t="s">
        <v>75</v>
      </c>
      <c r="E110" s="7" t="s">
        <v>74</v>
      </c>
      <c r="F110" s="8" t="s">
        <v>22</v>
      </c>
      <c r="G110" s="7"/>
      <c r="H110" s="9" t="s">
        <v>76</v>
      </c>
      <c r="I110" s="8" t="s">
        <v>22</v>
      </c>
      <c r="K110" s="20"/>
    </row>
    <row r="111" spans="1:11" ht="16.149999999999999" customHeight="1" x14ac:dyDescent="0.2">
      <c r="A111" s="11"/>
      <c r="C111" s="2" t="s">
        <v>101</v>
      </c>
      <c r="D111" s="2">
        <v>0</v>
      </c>
      <c r="E111" s="5">
        <v>0</v>
      </c>
      <c r="F111" s="2">
        <f t="shared" ref="F111:F116" si="28">+D111*E111</f>
        <v>0</v>
      </c>
      <c r="G111" s="5"/>
      <c r="H111" s="12">
        <f t="shared" ref="H111" si="29">+E111*0.2</f>
        <v>0</v>
      </c>
      <c r="I111" s="2">
        <f t="shared" ref="I111:I116" si="30">+D111*H111</f>
        <v>0</v>
      </c>
      <c r="K111" s="1" t="s">
        <v>123</v>
      </c>
    </row>
    <row r="112" spans="1:11" ht="16.149999999999999" customHeight="1" x14ac:dyDescent="0.2">
      <c r="A112" s="11"/>
      <c r="E112" s="5"/>
      <c r="F112" s="2"/>
      <c r="G112" s="5"/>
      <c r="H112" s="12"/>
      <c r="I112" s="2"/>
    </row>
    <row r="113" spans="1:11" ht="16.149999999999999" customHeight="1" x14ac:dyDescent="0.2">
      <c r="A113" s="11"/>
      <c r="C113" s="2" t="s">
        <v>102</v>
      </c>
      <c r="D113" s="2">
        <v>0</v>
      </c>
      <c r="E113" s="5">
        <v>1251</v>
      </c>
      <c r="F113" s="2">
        <f t="shared" si="28"/>
        <v>0</v>
      </c>
      <c r="G113" s="5"/>
      <c r="H113" s="12">
        <f t="shared" ref="H113:H116" si="31">+E113*0.2</f>
        <v>250.20000000000002</v>
      </c>
      <c r="I113" s="2">
        <f t="shared" si="30"/>
        <v>0</v>
      </c>
      <c r="K113" s="1" t="s">
        <v>103</v>
      </c>
    </row>
    <row r="114" spans="1:11" ht="16.149999999999999" customHeight="1" x14ac:dyDescent="0.2">
      <c r="C114" s="2" t="s">
        <v>12</v>
      </c>
      <c r="D114" s="2">
        <v>0</v>
      </c>
      <c r="E114" s="5">
        <v>443</v>
      </c>
      <c r="F114" s="2">
        <f t="shared" si="28"/>
        <v>0</v>
      </c>
      <c r="G114" s="5"/>
      <c r="H114" s="12">
        <f t="shared" si="31"/>
        <v>88.600000000000009</v>
      </c>
      <c r="I114" s="2">
        <f t="shared" si="30"/>
        <v>0</v>
      </c>
      <c r="K114" s="1" t="s">
        <v>175</v>
      </c>
    </row>
    <row r="115" spans="1:11" ht="16.149999999999999" customHeight="1" x14ac:dyDescent="0.2">
      <c r="C115" s="2" t="s">
        <v>13</v>
      </c>
      <c r="D115" s="2">
        <v>0</v>
      </c>
      <c r="E115" s="5">
        <v>221</v>
      </c>
      <c r="F115" s="2">
        <f t="shared" si="28"/>
        <v>0</v>
      </c>
      <c r="G115" s="5"/>
      <c r="H115" s="12">
        <f t="shared" si="31"/>
        <v>44.2</v>
      </c>
      <c r="I115" s="2">
        <f t="shared" si="30"/>
        <v>0</v>
      </c>
      <c r="K115" s="1" t="s">
        <v>176</v>
      </c>
    </row>
    <row r="116" spans="1:11" ht="16.149999999999999" customHeight="1" x14ac:dyDescent="0.2">
      <c r="C116" s="2" t="s">
        <v>14</v>
      </c>
      <c r="D116" s="2">
        <v>0</v>
      </c>
      <c r="E116" s="5">
        <v>44</v>
      </c>
      <c r="F116" s="2">
        <f t="shared" si="28"/>
        <v>0</v>
      </c>
      <c r="G116" s="5"/>
      <c r="H116" s="12">
        <f t="shared" si="31"/>
        <v>8.8000000000000007</v>
      </c>
      <c r="I116" s="2">
        <f t="shared" si="30"/>
        <v>0</v>
      </c>
    </row>
    <row r="117" spans="1:11" ht="16.149999999999999" customHeight="1" x14ac:dyDescent="0.2">
      <c r="A117" s="13"/>
      <c r="B117" s="13"/>
      <c r="C117" s="13"/>
      <c r="E117" s="5"/>
      <c r="F117" s="2"/>
      <c r="G117" s="5"/>
      <c r="H117" s="12"/>
      <c r="I117" s="2"/>
    </row>
    <row r="118" spans="1:11" ht="16.149999999999999" customHeight="1" x14ac:dyDescent="0.2">
      <c r="A118" s="11"/>
      <c r="C118" s="2" t="s">
        <v>104</v>
      </c>
      <c r="D118" s="2">
        <v>0</v>
      </c>
      <c r="E118" s="5">
        <v>2596</v>
      </c>
      <c r="F118" s="2">
        <f t="shared" ref="F118:F121" si="32">+D118*E118</f>
        <v>0</v>
      </c>
      <c r="G118" s="5"/>
      <c r="H118" s="12">
        <f t="shared" ref="H118:H121" si="33">+E118*0.2</f>
        <v>519.20000000000005</v>
      </c>
      <c r="I118" s="2">
        <f t="shared" ref="I118:I121" si="34">+D118*H118</f>
        <v>0</v>
      </c>
      <c r="K118" s="1" t="s">
        <v>165</v>
      </c>
    </row>
    <row r="119" spans="1:11" ht="16.149999999999999" customHeight="1" x14ac:dyDescent="0.2">
      <c r="C119" s="2" t="s">
        <v>12</v>
      </c>
      <c r="D119" s="2">
        <v>0</v>
      </c>
      <c r="E119" s="5">
        <v>577</v>
      </c>
      <c r="F119" s="2">
        <f t="shared" si="32"/>
        <v>0</v>
      </c>
      <c r="G119" s="5"/>
      <c r="H119" s="12">
        <f t="shared" si="33"/>
        <v>115.4</v>
      </c>
      <c r="I119" s="2">
        <f t="shared" si="34"/>
        <v>0</v>
      </c>
      <c r="K119" s="1" t="s">
        <v>175</v>
      </c>
    </row>
    <row r="120" spans="1:11" ht="16.149999999999999" customHeight="1" x14ac:dyDescent="0.2">
      <c r="C120" s="2" t="s">
        <v>13</v>
      </c>
      <c r="D120" s="2">
        <v>0</v>
      </c>
      <c r="E120" s="5">
        <v>288</v>
      </c>
      <c r="F120" s="2">
        <f t="shared" si="32"/>
        <v>0</v>
      </c>
      <c r="G120" s="5"/>
      <c r="H120" s="12">
        <f t="shared" si="33"/>
        <v>57.6</v>
      </c>
      <c r="I120" s="2">
        <f t="shared" si="34"/>
        <v>0</v>
      </c>
      <c r="K120" s="1" t="s">
        <v>176</v>
      </c>
    </row>
    <row r="121" spans="1:11" ht="16.149999999999999" customHeight="1" x14ac:dyDescent="0.2">
      <c r="C121" s="2" t="s">
        <v>14</v>
      </c>
      <c r="D121" s="2">
        <v>0</v>
      </c>
      <c r="E121" s="5">
        <v>58</v>
      </c>
      <c r="F121" s="2">
        <f t="shared" si="32"/>
        <v>0</v>
      </c>
      <c r="G121" s="5"/>
      <c r="H121" s="12">
        <f t="shared" si="33"/>
        <v>11.600000000000001</v>
      </c>
      <c r="I121" s="2">
        <f t="shared" si="34"/>
        <v>0</v>
      </c>
    </row>
    <row r="122" spans="1:11" ht="16.149999999999999" customHeight="1" x14ac:dyDescent="0.2">
      <c r="C122" s="13"/>
      <c r="E122" s="5"/>
      <c r="F122" s="2"/>
      <c r="G122" s="5"/>
      <c r="H122" s="12"/>
      <c r="I122" s="2"/>
    </row>
    <row r="123" spans="1:11" ht="16.149999999999999" customHeight="1" x14ac:dyDescent="0.2">
      <c r="C123" s="2" t="s">
        <v>105</v>
      </c>
      <c r="D123" s="2">
        <v>0</v>
      </c>
      <c r="E123" s="5">
        <v>4450</v>
      </c>
      <c r="F123" s="2">
        <f t="shared" ref="F123:F126" si="35">+D123*E123</f>
        <v>0</v>
      </c>
      <c r="G123" s="5"/>
      <c r="H123" s="12">
        <f t="shared" ref="H123:H126" si="36">+E123*0.2</f>
        <v>890</v>
      </c>
      <c r="I123" s="2">
        <f t="shared" ref="I123:I126" si="37">+D123*H123</f>
        <v>0</v>
      </c>
      <c r="K123" s="1" t="s">
        <v>106</v>
      </c>
    </row>
    <row r="124" spans="1:11" ht="16.149999999999999" customHeight="1" x14ac:dyDescent="0.2">
      <c r="C124" s="2" t="s">
        <v>12</v>
      </c>
      <c r="D124" s="2">
        <v>0</v>
      </c>
      <c r="E124" s="5">
        <v>1730</v>
      </c>
      <c r="F124" s="2">
        <f t="shared" si="35"/>
        <v>0</v>
      </c>
      <c r="G124" s="5"/>
      <c r="H124" s="12">
        <f t="shared" si="36"/>
        <v>346</v>
      </c>
      <c r="I124" s="2">
        <f t="shared" si="37"/>
        <v>0</v>
      </c>
      <c r="K124" s="1" t="s">
        <v>79</v>
      </c>
    </row>
    <row r="125" spans="1:11" ht="16.149999999999999" customHeight="1" x14ac:dyDescent="0.2">
      <c r="C125" s="2" t="s">
        <v>13</v>
      </c>
      <c r="D125" s="2">
        <v>0</v>
      </c>
      <c r="E125" s="5">
        <v>865</v>
      </c>
      <c r="F125" s="2">
        <f t="shared" si="35"/>
        <v>0</v>
      </c>
      <c r="G125" s="5"/>
      <c r="H125" s="12">
        <f t="shared" si="36"/>
        <v>173</v>
      </c>
      <c r="I125" s="2">
        <f t="shared" si="37"/>
        <v>0</v>
      </c>
      <c r="K125" s="1" t="s">
        <v>80</v>
      </c>
    </row>
    <row r="126" spans="1:11" ht="16.149999999999999" customHeight="1" x14ac:dyDescent="0.2">
      <c r="C126" s="2" t="s">
        <v>14</v>
      </c>
      <c r="D126" s="2">
        <v>0</v>
      </c>
      <c r="E126" s="5">
        <v>173</v>
      </c>
      <c r="F126" s="2">
        <f t="shared" si="35"/>
        <v>0</v>
      </c>
      <c r="G126" s="5"/>
      <c r="H126" s="12">
        <f t="shared" si="36"/>
        <v>34.6</v>
      </c>
      <c r="I126" s="2">
        <f t="shared" si="37"/>
        <v>0</v>
      </c>
    </row>
    <row r="127" spans="1:11" ht="16.149999999999999" customHeight="1" x14ac:dyDescent="0.2">
      <c r="C127" s="13"/>
      <c r="E127" s="5"/>
      <c r="F127" s="2"/>
      <c r="G127" s="5"/>
      <c r="H127" s="12"/>
      <c r="I127" s="2"/>
    </row>
    <row r="128" spans="1:11" ht="16.149999999999999" customHeight="1" x14ac:dyDescent="0.2">
      <c r="C128" s="2" t="s">
        <v>107</v>
      </c>
      <c r="D128" s="2">
        <v>0</v>
      </c>
      <c r="E128" s="5">
        <v>7416</v>
      </c>
      <c r="F128" s="2">
        <f t="shared" ref="F128:F131" si="38">+D128*E128</f>
        <v>0</v>
      </c>
      <c r="G128" s="5"/>
      <c r="H128" s="12">
        <f t="shared" ref="H128:H131" si="39">+E128*0.2</f>
        <v>1483.2</v>
      </c>
      <c r="I128" s="2">
        <f t="shared" ref="I128:I131" si="40">+D128*H128</f>
        <v>0</v>
      </c>
      <c r="K128" s="1" t="s">
        <v>108</v>
      </c>
    </row>
    <row r="129" spans="1:754" ht="16.149999999999999" customHeight="1" x14ac:dyDescent="0.2">
      <c r="C129" s="2" t="s">
        <v>12</v>
      </c>
      <c r="D129" s="2">
        <v>0</v>
      </c>
      <c r="E129" s="5">
        <v>2884</v>
      </c>
      <c r="F129" s="2">
        <f t="shared" si="38"/>
        <v>0</v>
      </c>
      <c r="G129" s="5"/>
      <c r="H129" s="12">
        <f t="shared" si="39"/>
        <v>576.80000000000007</v>
      </c>
      <c r="I129" s="2">
        <f t="shared" si="40"/>
        <v>0</v>
      </c>
      <c r="K129" s="1" t="s">
        <v>79</v>
      </c>
    </row>
    <row r="130" spans="1:754" ht="16.149999999999999" customHeight="1" x14ac:dyDescent="0.2">
      <c r="C130" s="2" t="s">
        <v>13</v>
      </c>
      <c r="D130" s="2">
        <v>0</v>
      </c>
      <c r="E130" s="5">
        <v>1442</v>
      </c>
      <c r="F130" s="2">
        <f t="shared" si="38"/>
        <v>0</v>
      </c>
      <c r="G130" s="5"/>
      <c r="H130" s="12">
        <f t="shared" si="39"/>
        <v>288.40000000000003</v>
      </c>
      <c r="I130" s="2">
        <f t="shared" si="40"/>
        <v>0</v>
      </c>
      <c r="K130" s="1" t="s">
        <v>80</v>
      </c>
    </row>
    <row r="131" spans="1:754" ht="16.149999999999999" customHeight="1" x14ac:dyDescent="0.2">
      <c r="C131" s="2" t="s">
        <v>14</v>
      </c>
      <c r="D131" s="2">
        <v>0</v>
      </c>
      <c r="E131" s="5">
        <v>288</v>
      </c>
      <c r="F131" s="2">
        <f t="shared" si="38"/>
        <v>0</v>
      </c>
      <c r="G131" s="5"/>
      <c r="H131" s="12">
        <f t="shared" si="39"/>
        <v>57.6</v>
      </c>
      <c r="I131" s="2">
        <f t="shared" si="40"/>
        <v>0</v>
      </c>
    </row>
    <row r="132" spans="1:754" ht="16.149999999999999" customHeight="1" x14ac:dyDescent="0.2">
      <c r="A132" s="13" t="s">
        <v>22</v>
      </c>
      <c r="B132" s="13"/>
      <c r="C132" s="13"/>
      <c r="E132" s="2"/>
      <c r="F132" s="14">
        <f>SUM(F111:F131)</f>
        <v>0</v>
      </c>
      <c r="G132" s="2"/>
      <c r="H132" s="2"/>
      <c r="I132" s="14">
        <f>SUM(I111:I131)</f>
        <v>0</v>
      </c>
    </row>
    <row r="133" spans="1:754" ht="16.149999999999999" customHeight="1" x14ac:dyDescent="0.2">
      <c r="E133" s="16"/>
      <c r="F133" s="2"/>
      <c r="G133" s="2"/>
      <c r="H133" s="12"/>
      <c r="I133" s="2"/>
      <c r="K133" s="17"/>
    </row>
    <row r="134" spans="1:754" ht="16.149999999999999" customHeight="1" x14ac:dyDescent="0.2">
      <c r="C134" s="6" t="s">
        <v>61</v>
      </c>
      <c r="D134" s="7" t="s">
        <v>75</v>
      </c>
      <c r="E134" s="7" t="s">
        <v>74</v>
      </c>
      <c r="F134" s="8" t="s">
        <v>22</v>
      </c>
      <c r="G134" s="2"/>
      <c r="H134" s="9" t="s">
        <v>76</v>
      </c>
      <c r="I134" s="8" t="s">
        <v>22</v>
      </c>
    </row>
    <row r="135" spans="1:754" ht="16.149999999999999" customHeight="1" x14ac:dyDescent="0.2">
      <c r="A135" s="11" t="s">
        <v>2</v>
      </c>
      <c r="B135" s="2" t="s">
        <v>3</v>
      </c>
      <c r="C135" s="2" t="s">
        <v>25</v>
      </c>
      <c r="D135" s="2">
        <v>0</v>
      </c>
      <c r="E135" s="5">
        <v>7771</v>
      </c>
      <c r="F135" s="2">
        <f t="shared" ref="F135:F142" si="41">+D135*E135</f>
        <v>0</v>
      </c>
      <c r="G135" s="2"/>
      <c r="H135" s="12">
        <f t="shared" ref="H135:H142" si="42">+E135*0.2</f>
        <v>1554.2</v>
      </c>
      <c r="I135" s="2">
        <f t="shared" ref="I135:I142" si="43">+D135*H135</f>
        <v>0</v>
      </c>
    </row>
    <row r="136" spans="1:754" ht="16.149999999999999" customHeight="1" x14ac:dyDescent="0.2">
      <c r="A136" s="11" t="s">
        <v>4</v>
      </c>
      <c r="B136" s="2" t="s">
        <v>5</v>
      </c>
      <c r="C136" s="2" t="s">
        <v>25</v>
      </c>
      <c r="D136" s="2">
        <v>0</v>
      </c>
      <c r="E136" s="5">
        <v>5850</v>
      </c>
      <c r="F136" s="2">
        <f t="shared" si="41"/>
        <v>0</v>
      </c>
      <c r="G136" s="2"/>
      <c r="H136" s="12">
        <f t="shared" si="42"/>
        <v>1170</v>
      </c>
      <c r="I136" s="2">
        <f t="shared" si="43"/>
        <v>0</v>
      </c>
    </row>
    <row r="137" spans="1:754" ht="16.149999999999999" customHeight="1" x14ac:dyDescent="0.2">
      <c r="A137" s="11" t="s">
        <v>6</v>
      </c>
      <c r="B137" s="2" t="s">
        <v>7</v>
      </c>
      <c r="C137" s="2" t="s">
        <v>25</v>
      </c>
      <c r="D137" s="2">
        <v>0</v>
      </c>
      <c r="E137" s="5">
        <v>4429</v>
      </c>
      <c r="F137" s="2">
        <f t="shared" si="41"/>
        <v>0</v>
      </c>
      <c r="G137" s="2"/>
      <c r="H137" s="12">
        <f t="shared" si="42"/>
        <v>885.80000000000007</v>
      </c>
      <c r="I137" s="2">
        <f t="shared" si="43"/>
        <v>0</v>
      </c>
    </row>
    <row r="138" spans="1:754" ht="16.149999999999999" customHeight="1" x14ac:dyDescent="0.2">
      <c r="A138" s="11" t="s">
        <v>8</v>
      </c>
      <c r="B138" s="2" t="s">
        <v>9</v>
      </c>
      <c r="C138" s="2" t="s">
        <v>25</v>
      </c>
      <c r="D138" s="2">
        <v>0</v>
      </c>
      <c r="E138" s="5">
        <v>2981</v>
      </c>
      <c r="F138" s="2">
        <f t="shared" si="41"/>
        <v>0</v>
      </c>
      <c r="G138" s="2"/>
      <c r="H138" s="12">
        <f t="shared" si="42"/>
        <v>596.20000000000005</v>
      </c>
      <c r="I138" s="2">
        <f t="shared" si="43"/>
        <v>0</v>
      </c>
    </row>
    <row r="139" spans="1:754" ht="16.149999999999999" customHeight="1" x14ac:dyDescent="0.2">
      <c r="A139" s="11" t="s">
        <v>10</v>
      </c>
      <c r="B139" s="2" t="s">
        <v>11</v>
      </c>
      <c r="C139" s="2" t="s">
        <v>25</v>
      </c>
      <c r="D139" s="2">
        <v>0</v>
      </c>
      <c r="E139" s="5">
        <v>2228</v>
      </c>
      <c r="F139" s="2">
        <f t="shared" si="41"/>
        <v>0</v>
      </c>
      <c r="G139" s="2"/>
      <c r="H139" s="12">
        <f t="shared" si="42"/>
        <v>445.6</v>
      </c>
      <c r="I139" s="2">
        <f t="shared" si="43"/>
        <v>0</v>
      </c>
    </row>
    <row r="140" spans="1:754" ht="16.149999999999999" customHeight="1" x14ac:dyDescent="0.2">
      <c r="C140" s="2" t="s">
        <v>12</v>
      </c>
      <c r="D140" s="2">
        <v>0</v>
      </c>
      <c r="E140" s="5">
        <v>1114</v>
      </c>
      <c r="F140" s="2">
        <f t="shared" si="41"/>
        <v>0</v>
      </c>
      <c r="G140" s="2"/>
      <c r="H140" s="12">
        <f t="shared" si="42"/>
        <v>222.8</v>
      </c>
      <c r="I140" s="2">
        <f t="shared" si="43"/>
        <v>0</v>
      </c>
    </row>
    <row r="141" spans="1:754" ht="16.149999999999999" customHeight="1" x14ac:dyDescent="0.2">
      <c r="C141" s="2" t="s">
        <v>13</v>
      </c>
      <c r="D141" s="2">
        <v>0</v>
      </c>
      <c r="E141" s="5">
        <v>557</v>
      </c>
      <c r="F141" s="2">
        <f t="shared" si="41"/>
        <v>0</v>
      </c>
      <c r="G141" s="2"/>
      <c r="H141" s="12">
        <f t="shared" si="42"/>
        <v>111.4</v>
      </c>
      <c r="I141" s="2">
        <f t="shared" si="43"/>
        <v>0</v>
      </c>
    </row>
    <row r="142" spans="1:754" ht="16.149999999999999" customHeight="1" x14ac:dyDescent="0.2">
      <c r="C142" s="2" t="s">
        <v>14</v>
      </c>
      <c r="D142" s="2">
        <v>0</v>
      </c>
      <c r="E142" s="5">
        <v>222</v>
      </c>
      <c r="F142" s="2">
        <f t="shared" si="41"/>
        <v>0</v>
      </c>
      <c r="G142" s="2"/>
      <c r="H142" s="12">
        <f t="shared" si="42"/>
        <v>44.400000000000006</v>
      </c>
      <c r="I142" s="2">
        <f t="shared" si="43"/>
        <v>0</v>
      </c>
    </row>
    <row r="143" spans="1:754" s="14" customFormat="1" ht="16.149999999999999" customHeight="1" x14ac:dyDescent="0.2">
      <c r="A143" s="14" t="s">
        <v>22</v>
      </c>
      <c r="F143" s="14">
        <f>SUM(F135:F142)</f>
        <v>0</v>
      </c>
      <c r="H143" s="18"/>
      <c r="I143" s="14">
        <f>SUM(I135:I142)</f>
        <v>0</v>
      </c>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c r="DJ143" s="19"/>
      <c r="DK143" s="19"/>
      <c r="DL143" s="19"/>
      <c r="DM143" s="19"/>
      <c r="DN143" s="19"/>
      <c r="DO143" s="19"/>
      <c r="DP143" s="19"/>
      <c r="DQ143" s="19"/>
      <c r="DR143" s="19"/>
      <c r="DS143" s="19"/>
      <c r="DT143" s="19"/>
      <c r="DU143" s="19"/>
      <c r="DV143" s="19"/>
      <c r="DW143" s="19"/>
      <c r="DX143" s="19"/>
      <c r="DY143" s="19"/>
      <c r="DZ143" s="19"/>
      <c r="EA143" s="19"/>
      <c r="EB143" s="19"/>
      <c r="EC143" s="19"/>
      <c r="ED143" s="19"/>
      <c r="EE143" s="19"/>
      <c r="EF143" s="19"/>
      <c r="EG143" s="19"/>
      <c r="EH143" s="19"/>
      <c r="EI143" s="19"/>
      <c r="EJ143" s="19"/>
      <c r="EK143" s="19"/>
      <c r="EL143" s="19"/>
      <c r="EM143" s="19"/>
      <c r="EN143" s="19"/>
      <c r="EO143" s="19"/>
      <c r="EP143" s="19"/>
      <c r="EQ143" s="19"/>
      <c r="ER143" s="19"/>
      <c r="ES143" s="19"/>
      <c r="ET143" s="19"/>
      <c r="EU143" s="19"/>
      <c r="EV143" s="19"/>
      <c r="EW143" s="19"/>
      <c r="EX143" s="19"/>
      <c r="EY143" s="19"/>
      <c r="EZ143" s="19"/>
      <c r="FA143" s="19"/>
      <c r="FB143" s="19"/>
      <c r="FC143" s="19"/>
      <c r="FD143" s="19"/>
      <c r="FE143" s="19"/>
      <c r="FF143" s="19"/>
      <c r="FG143" s="19"/>
      <c r="FH143" s="19"/>
      <c r="FI143" s="19"/>
      <c r="FJ143" s="19"/>
      <c r="FK143" s="19"/>
      <c r="FL143" s="19"/>
      <c r="FM143" s="19"/>
      <c r="FN143" s="19"/>
      <c r="FO143" s="19"/>
      <c r="FP143" s="19"/>
      <c r="FQ143" s="19"/>
      <c r="FR143" s="19"/>
      <c r="FS143" s="19"/>
      <c r="FT143" s="19"/>
      <c r="FU143" s="19"/>
      <c r="FV143" s="19"/>
      <c r="FW143" s="19"/>
      <c r="FX143" s="19"/>
      <c r="FY143" s="19"/>
      <c r="FZ143" s="19"/>
      <c r="GA143" s="19"/>
      <c r="GB143" s="19"/>
      <c r="GC143" s="19"/>
      <c r="GD143" s="19"/>
      <c r="GE143" s="19"/>
      <c r="GF143" s="19"/>
      <c r="GG143" s="19"/>
      <c r="GH143" s="19"/>
      <c r="GI143" s="19"/>
      <c r="GJ143" s="19"/>
      <c r="GK143" s="19"/>
      <c r="GL143" s="19"/>
      <c r="GM143" s="19"/>
      <c r="GN143" s="19"/>
      <c r="GO143" s="19"/>
      <c r="GP143" s="19"/>
      <c r="GQ143" s="19"/>
      <c r="GR143" s="19"/>
      <c r="GS143" s="19"/>
      <c r="GT143" s="19"/>
      <c r="GU143" s="19"/>
      <c r="GV143" s="19"/>
      <c r="GW143" s="19"/>
      <c r="GX143" s="19"/>
      <c r="GY143" s="19"/>
      <c r="GZ143" s="19"/>
      <c r="HA143" s="19"/>
      <c r="HB143" s="19"/>
      <c r="HC143" s="19"/>
      <c r="HD143" s="19"/>
      <c r="HE143" s="19"/>
      <c r="HF143" s="19"/>
      <c r="HG143" s="19"/>
      <c r="HH143" s="19"/>
      <c r="HI143" s="19"/>
      <c r="HJ143" s="19"/>
      <c r="HK143" s="19"/>
      <c r="HL143" s="19"/>
      <c r="HM143" s="19"/>
      <c r="HN143" s="19"/>
      <c r="HO143" s="19"/>
      <c r="HP143" s="19"/>
      <c r="HQ143" s="19"/>
      <c r="HR143" s="19"/>
      <c r="HS143" s="19"/>
      <c r="HT143" s="19"/>
      <c r="HU143" s="19"/>
      <c r="HV143" s="19"/>
      <c r="HW143" s="19"/>
      <c r="HX143" s="19"/>
      <c r="HY143" s="19"/>
      <c r="HZ143" s="19"/>
      <c r="IA143" s="19"/>
      <c r="IB143" s="19"/>
      <c r="IC143" s="19"/>
      <c r="ID143" s="19"/>
      <c r="IE143" s="19"/>
      <c r="IF143" s="19"/>
      <c r="IG143" s="19"/>
      <c r="IH143" s="19"/>
      <c r="II143" s="19"/>
      <c r="IJ143" s="19"/>
      <c r="IK143" s="19"/>
      <c r="IL143" s="19"/>
      <c r="IM143" s="19"/>
      <c r="IN143" s="19"/>
      <c r="IO143" s="19"/>
      <c r="IP143" s="19"/>
      <c r="IQ143" s="19"/>
      <c r="IR143" s="19"/>
      <c r="IS143" s="19"/>
      <c r="IT143" s="19"/>
      <c r="IU143" s="19"/>
      <c r="IV143" s="19"/>
      <c r="IW143" s="19"/>
      <c r="IX143" s="19"/>
      <c r="IY143" s="19"/>
      <c r="IZ143" s="19"/>
      <c r="JA143" s="19"/>
      <c r="JB143" s="19"/>
      <c r="JC143" s="19"/>
      <c r="JD143" s="19"/>
      <c r="JE143" s="19"/>
      <c r="JF143" s="19"/>
      <c r="JG143" s="19"/>
      <c r="JH143" s="19"/>
      <c r="JI143" s="19"/>
      <c r="JJ143" s="19"/>
      <c r="JK143" s="19"/>
      <c r="JL143" s="19"/>
      <c r="JM143" s="19"/>
      <c r="JN143" s="19"/>
      <c r="JO143" s="19"/>
      <c r="JP143" s="19"/>
      <c r="JQ143" s="19"/>
      <c r="JR143" s="19"/>
      <c r="JS143" s="19"/>
      <c r="JT143" s="19"/>
      <c r="JU143" s="19"/>
      <c r="JV143" s="19"/>
      <c r="JW143" s="19"/>
      <c r="JX143" s="19"/>
      <c r="JY143" s="19"/>
      <c r="JZ143" s="19"/>
      <c r="KA143" s="19"/>
      <c r="KB143" s="19"/>
      <c r="KC143" s="19"/>
      <c r="KD143" s="19"/>
      <c r="KE143" s="19"/>
      <c r="KF143" s="19"/>
      <c r="KG143" s="19"/>
      <c r="KH143" s="19"/>
      <c r="KI143" s="19"/>
      <c r="KJ143" s="19"/>
      <c r="KK143" s="19"/>
      <c r="KL143" s="19"/>
      <c r="KM143" s="19"/>
      <c r="KN143" s="19"/>
      <c r="KO143" s="19"/>
      <c r="KP143" s="19"/>
      <c r="KQ143" s="19"/>
      <c r="KR143" s="19"/>
      <c r="KS143" s="19"/>
      <c r="KT143" s="19"/>
      <c r="KU143" s="19"/>
      <c r="KV143" s="19"/>
      <c r="KW143" s="19"/>
      <c r="KX143" s="19"/>
      <c r="KY143" s="19"/>
      <c r="KZ143" s="19"/>
      <c r="LA143" s="19"/>
      <c r="LB143" s="19"/>
      <c r="LC143" s="19"/>
      <c r="LD143" s="19"/>
      <c r="LE143" s="19"/>
      <c r="LF143" s="19"/>
      <c r="LG143" s="19"/>
      <c r="LH143" s="19"/>
      <c r="LI143" s="19"/>
      <c r="LJ143" s="19"/>
      <c r="LK143" s="19"/>
      <c r="LL143" s="19"/>
      <c r="LM143" s="19"/>
      <c r="LN143" s="19"/>
      <c r="LO143" s="19"/>
      <c r="LP143" s="19"/>
      <c r="LQ143" s="19"/>
      <c r="LR143" s="19"/>
      <c r="LS143" s="19"/>
      <c r="LT143" s="19"/>
      <c r="LU143" s="19"/>
      <c r="LV143" s="19"/>
      <c r="LW143" s="19"/>
      <c r="LX143" s="19"/>
      <c r="LY143" s="19"/>
      <c r="LZ143" s="19"/>
      <c r="MA143" s="19"/>
      <c r="MB143" s="19"/>
      <c r="MC143" s="19"/>
      <c r="MD143" s="19"/>
      <c r="ME143" s="19"/>
      <c r="MF143" s="19"/>
      <c r="MG143" s="19"/>
      <c r="MH143" s="19"/>
      <c r="MI143" s="19"/>
      <c r="MJ143" s="19"/>
      <c r="MK143" s="19"/>
      <c r="ML143" s="19"/>
      <c r="MM143" s="19"/>
      <c r="MN143" s="19"/>
      <c r="MO143" s="19"/>
      <c r="MP143" s="19"/>
      <c r="MQ143" s="19"/>
      <c r="MR143" s="19"/>
      <c r="MS143" s="19"/>
      <c r="MT143" s="19"/>
      <c r="MU143" s="19"/>
      <c r="MV143" s="19"/>
      <c r="MW143" s="19"/>
      <c r="MX143" s="19"/>
      <c r="MY143" s="19"/>
      <c r="MZ143" s="19"/>
      <c r="NA143" s="19"/>
      <c r="NB143" s="19"/>
      <c r="NC143" s="19"/>
      <c r="ND143" s="19"/>
      <c r="NE143" s="19"/>
      <c r="NF143" s="19"/>
      <c r="NG143" s="19"/>
      <c r="NH143" s="19"/>
      <c r="NI143" s="19"/>
      <c r="NJ143" s="19"/>
      <c r="NK143" s="19"/>
      <c r="NL143" s="19"/>
      <c r="NM143" s="19"/>
      <c r="NN143" s="19"/>
      <c r="NO143" s="19"/>
      <c r="NP143" s="19"/>
      <c r="NQ143" s="19"/>
      <c r="NR143" s="19"/>
      <c r="NS143" s="19"/>
      <c r="NT143" s="19"/>
      <c r="NU143" s="19"/>
      <c r="NV143" s="19"/>
      <c r="NW143" s="19"/>
      <c r="NX143" s="19"/>
      <c r="NY143" s="19"/>
      <c r="NZ143" s="19"/>
      <c r="OA143" s="19"/>
      <c r="OB143" s="19"/>
      <c r="OC143" s="19"/>
      <c r="OD143" s="19"/>
      <c r="OE143" s="19"/>
      <c r="OF143" s="19"/>
      <c r="OG143" s="19"/>
      <c r="OH143" s="19"/>
      <c r="OI143" s="19"/>
      <c r="OJ143" s="19"/>
      <c r="OK143" s="19"/>
      <c r="OL143" s="19"/>
      <c r="OM143" s="19"/>
      <c r="ON143" s="19"/>
      <c r="OO143" s="19"/>
      <c r="OP143" s="19"/>
      <c r="OQ143" s="19"/>
      <c r="OR143" s="19"/>
      <c r="OS143" s="19"/>
      <c r="OT143" s="19"/>
      <c r="OU143" s="19"/>
      <c r="OV143" s="19"/>
      <c r="OW143" s="19"/>
      <c r="OX143" s="19"/>
      <c r="OY143" s="19"/>
      <c r="OZ143" s="19"/>
      <c r="PA143" s="19"/>
      <c r="PB143" s="19"/>
      <c r="PC143" s="19"/>
      <c r="PD143" s="19"/>
      <c r="PE143" s="19"/>
      <c r="PF143" s="19"/>
      <c r="PG143" s="19"/>
      <c r="PH143" s="19"/>
      <c r="PI143" s="19"/>
      <c r="PJ143" s="19"/>
      <c r="PK143" s="19"/>
      <c r="PL143" s="19"/>
      <c r="PM143" s="19"/>
      <c r="PN143" s="19"/>
      <c r="PO143" s="19"/>
      <c r="PP143" s="19"/>
      <c r="PQ143" s="19"/>
      <c r="PR143" s="19"/>
      <c r="PS143" s="19"/>
      <c r="PT143" s="19"/>
      <c r="PU143" s="19"/>
      <c r="PV143" s="19"/>
      <c r="PW143" s="19"/>
      <c r="PX143" s="19"/>
      <c r="PY143" s="19"/>
      <c r="PZ143" s="19"/>
      <c r="QA143" s="19"/>
      <c r="QB143" s="19"/>
      <c r="QC143" s="19"/>
      <c r="QD143" s="19"/>
      <c r="QE143" s="19"/>
      <c r="QF143" s="19"/>
      <c r="QG143" s="19"/>
      <c r="QH143" s="19"/>
      <c r="QI143" s="19"/>
      <c r="QJ143" s="19"/>
      <c r="QK143" s="19"/>
      <c r="QL143" s="19"/>
      <c r="QM143" s="19"/>
      <c r="QN143" s="19"/>
      <c r="QO143" s="19"/>
      <c r="QP143" s="19"/>
      <c r="QQ143" s="19"/>
      <c r="QR143" s="19"/>
      <c r="QS143" s="19"/>
      <c r="QT143" s="19"/>
      <c r="QU143" s="19"/>
      <c r="QV143" s="19"/>
      <c r="QW143" s="19"/>
      <c r="QX143" s="19"/>
      <c r="QY143" s="19"/>
      <c r="QZ143" s="19"/>
      <c r="RA143" s="19"/>
      <c r="RB143" s="19"/>
      <c r="RC143" s="19"/>
      <c r="RD143" s="19"/>
      <c r="RE143" s="19"/>
      <c r="RF143" s="19"/>
      <c r="RG143" s="19"/>
      <c r="RH143" s="19"/>
      <c r="RI143" s="19"/>
      <c r="RJ143" s="19"/>
      <c r="RK143" s="19"/>
      <c r="RL143" s="19"/>
      <c r="RM143" s="19"/>
      <c r="RN143" s="19"/>
      <c r="RO143" s="19"/>
      <c r="RP143" s="19"/>
      <c r="RQ143" s="19"/>
      <c r="RR143" s="19"/>
      <c r="RS143" s="19"/>
      <c r="RT143" s="19"/>
      <c r="RU143" s="19"/>
      <c r="RV143" s="19"/>
      <c r="RW143" s="19"/>
      <c r="RX143" s="19"/>
      <c r="RY143" s="19"/>
      <c r="RZ143" s="19"/>
      <c r="SA143" s="19"/>
      <c r="SB143" s="19"/>
      <c r="SC143" s="19"/>
      <c r="SD143" s="19"/>
      <c r="SE143" s="19"/>
      <c r="SF143" s="19"/>
      <c r="SG143" s="19"/>
      <c r="SH143" s="19"/>
      <c r="SI143" s="19"/>
      <c r="SJ143" s="19"/>
      <c r="SK143" s="19"/>
      <c r="SL143" s="19"/>
      <c r="SM143" s="19"/>
      <c r="SN143" s="19"/>
      <c r="SO143" s="19"/>
      <c r="SP143" s="19"/>
      <c r="SQ143" s="19"/>
      <c r="SR143" s="19"/>
      <c r="SS143" s="19"/>
      <c r="ST143" s="19"/>
      <c r="SU143" s="19"/>
      <c r="SV143" s="19"/>
      <c r="SW143" s="19"/>
      <c r="SX143" s="19"/>
      <c r="SY143" s="19"/>
      <c r="SZ143" s="19"/>
      <c r="TA143" s="19"/>
      <c r="TB143" s="19"/>
      <c r="TC143" s="19"/>
      <c r="TD143" s="19"/>
      <c r="TE143" s="19"/>
      <c r="TF143" s="19"/>
      <c r="TG143" s="19"/>
      <c r="TH143" s="19"/>
      <c r="TI143" s="19"/>
      <c r="TJ143" s="19"/>
      <c r="TK143" s="19"/>
      <c r="TL143" s="19"/>
      <c r="TM143" s="19"/>
      <c r="TN143" s="19"/>
      <c r="TO143" s="19"/>
      <c r="TP143" s="19"/>
      <c r="TQ143" s="19"/>
      <c r="TR143" s="19"/>
      <c r="TS143" s="19"/>
      <c r="TT143" s="19"/>
      <c r="TU143" s="19"/>
      <c r="TV143" s="19"/>
      <c r="TW143" s="19"/>
      <c r="TX143" s="19"/>
      <c r="TY143" s="19"/>
      <c r="TZ143" s="19"/>
      <c r="UA143" s="19"/>
      <c r="UB143" s="19"/>
      <c r="UC143" s="19"/>
      <c r="UD143" s="19"/>
      <c r="UE143" s="19"/>
      <c r="UF143" s="19"/>
      <c r="UG143" s="19"/>
      <c r="UH143" s="19"/>
      <c r="UI143" s="19"/>
      <c r="UJ143" s="19"/>
      <c r="UK143" s="19"/>
      <c r="UL143" s="19"/>
      <c r="UM143" s="19"/>
      <c r="UN143" s="19"/>
      <c r="UO143" s="19"/>
      <c r="UP143" s="19"/>
      <c r="UQ143" s="19"/>
      <c r="UR143" s="19"/>
      <c r="US143" s="19"/>
      <c r="UT143" s="19"/>
      <c r="UU143" s="19"/>
      <c r="UV143" s="19"/>
      <c r="UW143" s="19"/>
      <c r="UX143" s="19"/>
      <c r="UY143" s="19"/>
      <c r="UZ143" s="19"/>
      <c r="VA143" s="19"/>
      <c r="VB143" s="19"/>
      <c r="VC143" s="19"/>
      <c r="VD143" s="19"/>
      <c r="VE143" s="19"/>
      <c r="VF143" s="19"/>
      <c r="VG143" s="19"/>
      <c r="VH143" s="19"/>
      <c r="VI143" s="19"/>
      <c r="VJ143" s="19"/>
      <c r="VK143" s="19"/>
      <c r="VL143" s="19"/>
      <c r="VM143" s="19"/>
      <c r="VN143" s="19"/>
      <c r="VO143" s="19"/>
      <c r="VP143" s="19"/>
      <c r="VQ143" s="19"/>
      <c r="VR143" s="19"/>
      <c r="VS143" s="19"/>
      <c r="VT143" s="19"/>
      <c r="VU143" s="19"/>
      <c r="VV143" s="19"/>
      <c r="VW143" s="19"/>
      <c r="VX143" s="19"/>
      <c r="VY143" s="19"/>
      <c r="VZ143" s="19"/>
      <c r="WA143" s="19"/>
      <c r="WB143" s="19"/>
      <c r="WC143" s="19"/>
      <c r="WD143" s="19"/>
      <c r="WE143" s="19"/>
      <c r="WF143" s="19"/>
      <c r="WG143" s="19"/>
      <c r="WH143" s="19"/>
      <c r="WI143" s="19"/>
      <c r="WJ143" s="19"/>
      <c r="WK143" s="19"/>
      <c r="WL143" s="19"/>
      <c r="WM143" s="19"/>
      <c r="WN143" s="19"/>
      <c r="WO143" s="19"/>
      <c r="WP143" s="19"/>
      <c r="WQ143" s="19"/>
      <c r="WR143" s="19"/>
      <c r="WS143" s="19"/>
      <c r="WT143" s="19"/>
      <c r="WU143" s="19"/>
      <c r="WV143" s="19"/>
      <c r="WW143" s="19"/>
      <c r="WX143" s="19"/>
      <c r="WY143" s="19"/>
      <c r="WZ143" s="19"/>
      <c r="XA143" s="19"/>
      <c r="XB143" s="19"/>
      <c r="XC143" s="19"/>
      <c r="XD143" s="19"/>
      <c r="XE143" s="19"/>
      <c r="XF143" s="19"/>
      <c r="XG143" s="19"/>
      <c r="XH143" s="19"/>
      <c r="XI143" s="19"/>
      <c r="XJ143" s="19"/>
      <c r="XK143" s="19"/>
      <c r="XL143" s="19"/>
      <c r="XM143" s="19"/>
      <c r="XN143" s="19"/>
      <c r="XO143" s="19"/>
      <c r="XP143" s="19"/>
      <c r="XQ143" s="19"/>
      <c r="XR143" s="19"/>
      <c r="XS143" s="19"/>
      <c r="XT143" s="19"/>
      <c r="XU143" s="19"/>
      <c r="XV143" s="19"/>
      <c r="XW143" s="19"/>
      <c r="XX143" s="19"/>
      <c r="XY143" s="19"/>
      <c r="XZ143" s="19"/>
      <c r="YA143" s="19"/>
      <c r="YB143" s="19"/>
      <c r="YC143" s="19"/>
      <c r="YD143" s="19"/>
      <c r="YE143" s="19"/>
      <c r="YF143" s="19"/>
      <c r="YG143" s="19"/>
      <c r="YH143" s="19"/>
      <c r="YI143" s="19"/>
      <c r="YJ143" s="19"/>
      <c r="YK143" s="19"/>
      <c r="YL143" s="19"/>
      <c r="YM143" s="19"/>
      <c r="YN143" s="19"/>
      <c r="YO143" s="19"/>
      <c r="YP143" s="19"/>
      <c r="YQ143" s="19"/>
      <c r="YR143" s="19"/>
      <c r="YS143" s="19"/>
      <c r="YT143" s="19"/>
      <c r="YU143" s="19"/>
      <c r="YV143" s="19"/>
      <c r="YW143" s="19"/>
      <c r="YX143" s="19"/>
      <c r="YY143" s="19"/>
      <c r="YZ143" s="19"/>
      <c r="ZA143" s="19"/>
      <c r="ZB143" s="19"/>
      <c r="ZC143" s="19"/>
      <c r="ZD143" s="19"/>
      <c r="ZE143" s="19"/>
      <c r="ZF143" s="19"/>
      <c r="ZG143" s="19"/>
      <c r="ZH143" s="19"/>
      <c r="ZI143" s="19"/>
      <c r="ZJ143" s="19"/>
      <c r="ZK143" s="19"/>
      <c r="ZL143" s="19"/>
      <c r="ZM143" s="19"/>
      <c r="ZN143" s="19"/>
      <c r="ZO143" s="19"/>
      <c r="ZP143" s="19"/>
      <c r="ZQ143" s="19"/>
      <c r="ZR143" s="19"/>
      <c r="ZS143" s="19"/>
      <c r="ZT143" s="19"/>
      <c r="ZU143" s="19"/>
      <c r="ZV143" s="19"/>
      <c r="ZW143" s="19"/>
      <c r="ZX143" s="19"/>
      <c r="ZY143" s="19"/>
      <c r="ZZ143" s="19"/>
      <c r="AAA143" s="19"/>
      <c r="AAB143" s="19"/>
      <c r="AAC143" s="19"/>
      <c r="AAD143" s="19"/>
      <c r="AAE143" s="19"/>
      <c r="AAF143" s="19"/>
      <c r="AAG143" s="19"/>
      <c r="AAH143" s="19"/>
      <c r="AAI143" s="19"/>
      <c r="AAJ143" s="19"/>
      <c r="AAK143" s="19"/>
      <c r="AAL143" s="19"/>
      <c r="AAM143" s="19"/>
      <c r="AAN143" s="19"/>
      <c r="AAO143" s="19"/>
      <c r="AAP143" s="19"/>
      <c r="AAQ143" s="19"/>
      <c r="AAR143" s="19"/>
      <c r="AAS143" s="19"/>
      <c r="AAT143" s="19"/>
      <c r="AAU143" s="19"/>
      <c r="AAV143" s="19"/>
      <c r="AAW143" s="19"/>
      <c r="AAX143" s="19"/>
      <c r="AAY143" s="19"/>
      <c r="AAZ143" s="19"/>
      <c r="ABA143" s="19"/>
      <c r="ABB143" s="19"/>
      <c r="ABC143" s="19"/>
      <c r="ABD143" s="19"/>
      <c r="ABE143" s="19"/>
      <c r="ABF143" s="19"/>
      <c r="ABG143" s="19"/>
      <c r="ABH143" s="19"/>
      <c r="ABI143" s="19"/>
      <c r="ABJ143" s="19"/>
      <c r="ABK143" s="19"/>
      <c r="ABL143" s="19"/>
      <c r="ABM143" s="19"/>
      <c r="ABN143" s="19"/>
      <c r="ABO143" s="19"/>
      <c r="ABP143" s="19"/>
      <c r="ABQ143" s="19"/>
      <c r="ABR143" s="19"/>
      <c r="ABS143" s="19"/>
      <c r="ABT143" s="19"/>
      <c r="ABU143" s="19"/>
      <c r="ABV143" s="19"/>
      <c r="ABW143" s="19"/>
      <c r="ABX143" s="19"/>
      <c r="ABY143" s="19"/>
      <c r="ABZ143" s="19"/>
    </row>
    <row r="144" spans="1:754" s="14" customFormat="1" ht="16.149999999999999" customHeight="1" x14ac:dyDescent="0.2">
      <c r="H144" s="18"/>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c r="CY144" s="19"/>
      <c r="CZ144" s="19"/>
      <c r="DA144" s="19"/>
      <c r="DB144" s="19"/>
      <c r="DC144" s="19"/>
      <c r="DD144" s="19"/>
      <c r="DE144" s="19"/>
      <c r="DF144" s="19"/>
      <c r="DG144" s="19"/>
      <c r="DH144" s="19"/>
      <c r="DI144" s="19"/>
      <c r="DJ144" s="19"/>
      <c r="DK144" s="19"/>
      <c r="DL144" s="19"/>
      <c r="DM144" s="19"/>
      <c r="DN144" s="19"/>
      <c r="DO144" s="19"/>
      <c r="DP144" s="19"/>
      <c r="DQ144" s="19"/>
      <c r="DR144" s="19"/>
      <c r="DS144" s="19"/>
      <c r="DT144" s="19"/>
      <c r="DU144" s="19"/>
      <c r="DV144" s="19"/>
      <c r="DW144" s="19"/>
      <c r="DX144" s="19"/>
      <c r="DY144" s="19"/>
      <c r="DZ144" s="19"/>
      <c r="EA144" s="19"/>
      <c r="EB144" s="19"/>
      <c r="EC144" s="19"/>
      <c r="ED144" s="19"/>
      <c r="EE144" s="19"/>
      <c r="EF144" s="19"/>
      <c r="EG144" s="19"/>
      <c r="EH144" s="19"/>
      <c r="EI144" s="19"/>
      <c r="EJ144" s="19"/>
      <c r="EK144" s="19"/>
      <c r="EL144" s="19"/>
      <c r="EM144" s="19"/>
      <c r="EN144" s="19"/>
      <c r="EO144" s="19"/>
      <c r="EP144" s="19"/>
      <c r="EQ144" s="19"/>
      <c r="ER144" s="19"/>
      <c r="ES144" s="19"/>
      <c r="ET144" s="19"/>
      <c r="EU144" s="19"/>
      <c r="EV144" s="19"/>
      <c r="EW144" s="19"/>
      <c r="EX144" s="19"/>
      <c r="EY144" s="19"/>
      <c r="EZ144" s="19"/>
      <c r="FA144" s="19"/>
      <c r="FB144" s="19"/>
      <c r="FC144" s="19"/>
      <c r="FD144" s="19"/>
      <c r="FE144" s="19"/>
      <c r="FF144" s="19"/>
      <c r="FG144" s="19"/>
      <c r="FH144" s="19"/>
      <c r="FI144" s="19"/>
      <c r="FJ144" s="19"/>
      <c r="FK144" s="19"/>
      <c r="FL144" s="19"/>
      <c r="FM144" s="19"/>
      <c r="FN144" s="19"/>
      <c r="FO144" s="19"/>
      <c r="FP144" s="19"/>
      <c r="FQ144" s="19"/>
      <c r="FR144" s="19"/>
      <c r="FS144" s="19"/>
      <c r="FT144" s="19"/>
      <c r="FU144" s="19"/>
      <c r="FV144" s="19"/>
      <c r="FW144" s="19"/>
      <c r="FX144" s="19"/>
      <c r="FY144" s="19"/>
      <c r="FZ144" s="19"/>
      <c r="GA144" s="19"/>
      <c r="GB144" s="19"/>
      <c r="GC144" s="19"/>
      <c r="GD144" s="19"/>
      <c r="GE144" s="19"/>
      <c r="GF144" s="19"/>
      <c r="GG144" s="19"/>
      <c r="GH144" s="19"/>
      <c r="GI144" s="19"/>
      <c r="GJ144" s="19"/>
      <c r="GK144" s="19"/>
      <c r="GL144" s="19"/>
      <c r="GM144" s="19"/>
      <c r="GN144" s="19"/>
      <c r="GO144" s="19"/>
      <c r="GP144" s="19"/>
      <c r="GQ144" s="19"/>
      <c r="GR144" s="19"/>
      <c r="GS144" s="19"/>
      <c r="GT144" s="19"/>
      <c r="GU144" s="19"/>
      <c r="GV144" s="19"/>
      <c r="GW144" s="19"/>
      <c r="GX144" s="19"/>
      <c r="GY144" s="19"/>
      <c r="GZ144" s="19"/>
      <c r="HA144" s="19"/>
      <c r="HB144" s="19"/>
      <c r="HC144" s="19"/>
      <c r="HD144" s="19"/>
      <c r="HE144" s="19"/>
      <c r="HF144" s="19"/>
      <c r="HG144" s="19"/>
      <c r="HH144" s="19"/>
      <c r="HI144" s="19"/>
      <c r="HJ144" s="19"/>
      <c r="HK144" s="19"/>
      <c r="HL144" s="19"/>
      <c r="HM144" s="19"/>
      <c r="HN144" s="19"/>
      <c r="HO144" s="19"/>
      <c r="HP144" s="19"/>
      <c r="HQ144" s="19"/>
      <c r="HR144" s="19"/>
      <c r="HS144" s="19"/>
      <c r="HT144" s="19"/>
      <c r="HU144" s="19"/>
      <c r="HV144" s="19"/>
      <c r="HW144" s="19"/>
      <c r="HX144" s="19"/>
      <c r="HY144" s="19"/>
      <c r="HZ144" s="19"/>
      <c r="IA144" s="19"/>
      <c r="IB144" s="19"/>
      <c r="IC144" s="19"/>
      <c r="ID144" s="19"/>
      <c r="IE144" s="19"/>
      <c r="IF144" s="19"/>
      <c r="IG144" s="19"/>
      <c r="IH144" s="19"/>
      <c r="II144" s="19"/>
      <c r="IJ144" s="19"/>
      <c r="IK144" s="19"/>
      <c r="IL144" s="19"/>
      <c r="IM144" s="19"/>
      <c r="IN144" s="19"/>
      <c r="IO144" s="19"/>
      <c r="IP144" s="19"/>
      <c r="IQ144" s="19"/>
      <c r="IR144" s="19"/>
      <c r="IS144" s="19"/>
      <c r="IT144" s="19"/>
      <c r="IU144" s="19"/>
      <c r="IV144" s="19"/>
      <c r="IW144" s="19"/>
      <c r="IX144" s="19"/>
      <c r="IY144" s="19"/>
      <c r="IZ144" s="19"/>
      <c r="JA144" s="19"/>
      <c r="JB144" s="19"/>
      <c r="JC144" s="19"/>
      <c r="JD144" s="19"/>
      <c r="JE144" s="19"/>
      <c r="JF144" s="19"/>
      <c r="JG144" s="19"/>
      <c r="JH144" s="19"/>
      <c r="JI144" s="19"/>
      <c r="JJ144" s="19"/>
      <c r="JK144" s="19"/>
      <c r="JL144" s="19"/>
      <c r="JM144" s="19"/>
      <c r="JN144" s="19"/>
      <c r="JO144" s="19"/>
      <c r="JP144" s="19"/>
      <c r="JQ144" s="19"/>
      <c r="JR144" s="19"/>
      <c r="JS144" s="19"/>
      <c r="JT144" s="19"/>
      <c r="JU144" s="19"/>
      <c r="JV144" s="19"/>
      <c r="JW144" s="19"/>
      <c r="JX144" s="19"/>
      <c r="JY144" s="19"/>
      <c r="JZ144" s="19"/>
      <c r="KA144" s="19"/>
      <c r="KB144" s="19"/>
      <c r="KC144" s="19"/>
      <c r="KD144" s="19"/>
      <c r="KE144" s="19"/>
      <c r="KF144" s="19"/>
      <c r="KG144" s="19"/>
      <c r="KH144" s="19"/>
      <c r="KI144" s="19"/>
      <c r="KJ144" s="19"/>
      <c r="KK144" s="19"/>
      <c r="KL144" s="19"/>
      <c r="KM144" s="19"/>
      <c r="KN144" s="19"/>
      <c r="KO144" s="19"/>
      <c r="KP144" s="19"/>
      <c r="KQ144" s="19"/>
      <c r="KR144" s="19"/>
      <c r="KS144" s="19"/>
      <c r="KT144" s="19"/>
      <c r="KU144" s="19"/>
      <c r="KV144" s="19"/>
      <c r="KW144" s="19"/>
      <c r="KX144" s="19"/>
      <c r="KY144" s="19"/>
      <c r="KZ144" s="19"/>
      <c r="LA144" s="19"/>
      <c r="LB144" s="19"/>
      <c r="LC144" s="19"/>
      <c r="LD144" s="19"/>
      <c r="LE144" s="19"/>
      <c r="LF144" s="19"/>
      <c r="LG144" s="19"/>
      <c r="LH144" s="19"/>
      <c r="LI144" s="19"/>
      <c r="LJ144" s="19"/>
      <c r="LK144" s="19"/>
      <c r="LL144" s="19"/>
      <c r="LM144" s="19"/>
      <c r="LN144" s="19"/>
      <c r="LO144" s="19"/>
      <c r="LP144" s="19"/>
      <c r="LQ144" s="19"/>
      <c r="LR144" s="19"/>
      <c r="LS144" s="19"/>
      <c r="LT144" s="19"/>
      <c r="LU144" s="19"/>
      <c r="LV144" s="19"/>
      <c r="LW144" s="19"/>
      <c r="LX144" s="19"/>
      <c r="LY144" s="19"/>
      <c r="LZ144" s="19"/>
      <c r="MA144" s="19"/>
      <c r="MB144" s="19"/>
      <c r="MC144" s="19"/>
      <c r="MD144" s="19"/>
      <c r="ME144" s="19"/>
      <c r="MF144" s="19"/>
      <c r="MG144" s="19"/>
      <c r="MH144" s="19"/>
      <c r="MI144" s="19"/>
      <c r="MJ144" s="19"/>
      <c r="MK144" s="19"/>
      <c r="ML144" s="19"/>
      <c r="MM144" s="19"/>
      <c r="MN144" s="19"/>
      <c r="MO144" s="19"/>
      <c r="MP144" s="19"/>
      <c r="MQ144" s="19"/>
      <c r="MR144" s="19"/>
      <c r="MS144" s="19"/>
      <c r="MT144" s="19"/>
      <c r="MU144" s="19"/>
      <c r="MV144" s="19"/>
      <c r="MW144" s="19"/>
      <c r="MX144" s="19"/>
      <c r="MY144" s="19"/>
      <c r="MZ144" s="19"/>
      <c r="NA144" s="19"/>
      <c r="NB144" s="19"/>
      <c r="NC144" s="19"/>
      <c r="ND144" s="19"/>
      <c r="NE144" s="19"/>
      <c r="NF144" s="19"/>
      <c r="NG144" s="19"/>
      <c r="NH144" s="19"/>
      <c r="NI144" s="19"/>
      <c r="NJ144" s="19"/>
      <c r="NK144" s="19"/>
      <c r="NL144" s="19"/>
      <c r="NM144" s="19"/>
      <c r="NN144" s="19"/>
      <c r="NO144" s="19"/>
      <c r="NP144" s="19"/>
      <c r="NQ144" s="19"/>
      <c r="NR144" s="19"/>
      <c r="NS144" s="19"/>
      <c r="NT144" s="19"/>
      <c r="NU144" s="19"/>
      <c r="NV144" s="19"/>
      <c r="NW144" s="19"/>
      <c r="NX144" s="19"/>
      <c r="NY144" s="19"/>
      <c r="NZ144" s="19"/>
      <c r="OA144" s="19"/>
      <c r="OB144" s="19"/>
      <c r="OC144" s="19"/>
      <c r="OD144" s="19"/>
      <c r="OE144" s="19"/>
      <c r="OF144" s="19"/>
      <c r="OG144" s="19"/>
      <c r="OH144" s="19"/>
      <c r="OI144" s="19"/>
      <c r="OJ144" s="19"/>
      <c r="OK144" s="19"/>
      <c r="OL144" s="19"/>
      <c r="OM144" s="19"/>
      <c r="ON144" s="19"/>
      <c r="OO144" s="19"/>
      <c r="OP144" s="19"/>
      <c r="OQ144" s="19"/>
      <c r="OR144" s="19"/>
      <c r="OS144" s="19"/>
      <c r="OT144" s="19"/>
      <c r="OU144" s="19"/>
      <c r="OV144" s="19"/>
      <c r="OW144" s="19"/>
      <c r="OX144" s="19"/>
      <c r="OY144" s="19"/>
      <c r="OZ144" s="19"/>
      <c r="PA144" s="19"/>
      <c r="PB144" s="19"/>
      <c r="PC144" s="19"/>
      <c r="PD144" s="19"/>
      <c r="PE144" s="19"/>
      <c r="PF144" s="19"/>
      <c r="PG144" s="19"/>
      <c r="PH144" s="19"/>
      <c r="PI144" s="19"/>
      <c r="PJ144" s="19"/>
      <c r="PK144" s="19"/>
      <c r="PL144" s="19"/>
      <c r="PM144" s="19"/>
      <c r="PN144" s="19"/>
      <c r="PO144" s="19"/>
      <c r="PP144" s="19"/>
      <c r="PQ144" s="19"/>
      <c r="PR144" s="19"/>
      <c r="PS144" s="19"/>
      <c r="PT144" s="19"/>
      <c r="PU144" s="19"/>
      <c r="PV144" s="19"/>
      <c r="PW144" s="19"/>
      <c r="PX144" s="19"/>
      <c r="PY144" s="19"/>
      <c r="PZ144" s="19"/>
      <c r="QA144" s="19"/>
      <c r="QB144" s="19"/>
      <c r="QC144" s="19"/>
      <c r="QD144" s="19"/>
      <c r="QE144" s="19"/>
      <c r="QF144" s="19"/>
      <c r="QG144" s="19"/>
      <c r="QH144" s="19"/>
      <c r="QI144" s="19"/>
      <c r="QJ144" s="19"/>
      <c r="QK144" s="19"/>
      <c r="QL144" s="19"/>
      <c r="QM144" s="19"/>
      <c r="QN144" s="19"/>
      <c r="QO144" s="19"/>
      <c r="QP144" s="19"/>
      <c r="QQ144" s="19"/>
      <c r="QR144" s="19"/>
      <c r="QS144" s="19"/>
      <c r="QT144" s="19"/>
      <c r="QU144" s="19"/>
      <c r="QV144" s="19"/>
      <c r="QW144" s="19"/>
      <c r="QX144" s="19"/>
      <c r="QY144" s="19"/>
      <c r="QZ144" s="19"/>
      <c r="RA144" s="19"/>
      <c r="RB144" s="19"/>
      <c r="RC144" s="19"/>
      <c r="RD144" s="19"/>
      <c r="RE144" s="19"/>
      <c r="RF144" s="19"/>
      <c r="RG144" s="19"/>
      <c r="RH144" s="19"/>
      <c r="RI144" s="19"/>
      <c r="RJ144" s="19"/>
      <c r="RK144" s="19"/>
      <c r="RL144" s="19"/>
      <c r="RM144" s="19"/>
      <c r="RN144" s="19"/>
      <c r="RO144" s="19"/>
      <c r="RP144" s="19"/>
      <c r="RQ144" s="19"/>
      <c r="RR144" s="19"/>
      <c r="RS144" s="19"/>
      <c r="RT144" s="19"/>
      <c r="RU144" s="19"/>
      <c r="RV144" s="19"/>
      <c r="RW144" s="19"/>
      <c r="RX144" s="19"/>
      <c r="RY144" s="19"/>
      <c r="RZ144" s="19"/>
      <c r="SA144" s="19"/>
      <c r="SB144" s="19"/>
      <c r="SC144" s="19"/>
      <c r="SD144" s="19"/>
      <c r="SE144" s="19"/>
      <c r="SF144" s="19"/>
      <c r="SG144" s="19"/>
      <c r="SH144" s="19"/>
      <c r="SI144" s="19"/>
      <c r="SJ144" s="19"/>
      <c r="SK144" s="19"/>
      <c r="SL144" s="19"/>
      <c r="SM144" s="19"/>
      <c r="SN144" s="19"/>
      <c r="SO144" s="19"/>
      <c r="SP144" s="19"/>
      <c r="SQ144" s="19"/>
      <c r="SR144" s="19"/>
      <c r="SS144" s="19"/>
      <c r="ST144" s="19"/>
      <c r="SU144" s="19"/>
      <c r="SV144" s="19"/>
      <c r="SW144" s="19"/>
      <c r="SX144" s="19"/>
      <c r="SY144" s="19"/>
      <c r="SZ144" s="19"/>
      <c r="TA144" s="19"/>
      <c r="TB144" s="19"/>
      <c r="TC144" s="19"/>
      <c r="TD144" s="19"/>
      <c r="TE144" s="19"/>
      <c r="TF144" s="19"/>
      <c r="TG144" s="19"/>
      <c r="TH144" s="19"/>
      <c r="TI144" s="19"/>
      <c r="TJ144" s="19"/>
      <c r="TK144" s="19"/>
      <c r="TL144" s="19"/>
      <c r="TM144" s="19"/>
      <c r="TN144" s="19"/>
      <c r="TO144" s="19"/>
      <c r="TP144" s="19"/>
      <c r="TQ144" s="19"/>
      <c r="TR144" s="19"/>
      <c r="TS144" s="19"/>
      <c r="TT144" s="19"/>
      <c r="TU144" s="19"/>
      <c r="TV144" s="19"/>
      <c r="TW144" s="19"/>
      <c r="TX144" s="19"/>
      <c r="TY144" s="19"/>
      <c r="TZ144" s="19"/>
      <c r="UA144" s="19"/>
      <c r="UB144" s="19"/>
      <c r="UC144" s="19"/>
      <c r="UD144" s="19"/>
      <c r="UE144" s="19"/>
      <c r="UF144" s="19"/>
      <c r="UG144" s="19"/>
      <c r="UH144" s="19"/>
      <c r="UI144" s="19"/>
      <c r="UJ144" s="19"/>
      <c r="UK144" s="19"/>
      <c r="UL144" s="19"/>
      <c r="UM144" s="19"/>
      <c r="UN144" s="19"/>
      <c r="UO144" s="19"/>
      <c r="UP144" s="19"/>
      <c r="UQ144" s="19"/>
      <c r="UR144" s="19"/>
      <c r="US144" s="19"/>
      <c r="UT144" s="19"/>
      <c r="UU144" s="19"/>
      <c r="UV144" s="19"/>
      <c r="UW144" s="19"/>
      <c r="UX144" s="19"/>
      <c r="UY144" s="19"/>
      <c r="UZ144" s="19"/>
      <c r="VA144" s="19"/>
      <c r="VB144" s="19"/>
      <c r="VC144" s="19"/>
      <c r="VD144" s="19"/>
      <c r="VE144" s="19"/>
      <c r="VF144" s="19"/>
      <c r="VG144" s="19"/>
      <c r="VH144" s="19"/>
      <c r="VI144" s="19"/>
      <c r="VJ144" s="19"/>
      <c r="VK144" s="19"/>
      <c r="VL144" s="19"/>
      <c r="VM144" s="19"/>
      <c r="VN144" s="19"/>
      <c r="VO144" s="19"/>
      <c r="VP144" s="19"/>
      <c r="VQ144" s="19"/>
      <c r="VR144" s="19"/>
      <c r="VS144" s="19"/>
      <c r="VT144" s="19"/>
      <c r="VU144" s="19"/>
      <c r="VV144" s="19"/>
      <c r="VW144" s="19"/>
      <c r="VX144" s="19"/>
      <c r="VY144" s="19"/>
      <c r="VZ144" s="19"/>
      <c r="WA144" s="19"/>
      <c r="WB144" s="19"/>
      <c r="WC144" s="19"/>
      <c r="WD144" s="19"/>
      <c r="WE144" s="19"/>
      <c r="WF144" s="19"/>
      <c r="WG144" s="19"/>
      <c r="WH144" s="19"/>
      <c r="WI144" s="19"/>
      <c r="WJ144" s="19"/>
      <c r="WK144" s="19"/>
      <c r="WL144" s="19"/>
      <c r="WM144" s="19"/>
      <c r="WN144" s="19"/>
      <c r="WO144" s="19"/>
      <c r="WP144" s="19"/>
      <c r="WQ144" s="19"/>
      <c r="WR144" s="19"/>
      <c r="WS144" s="19"/>
      <c r="WT144" s="19"/>
      <c r="WU144" s="19"/>
      <c r="WV144" s="19"/>
      <c r="WW144" s="19"/>
      <c r="WX144" s="19"/>
      <c r="WY144" s="19"/>
      <c r="WZ144" s="19"/>
      <c r="XA144" s="19"/>
      <c r="XB144" s="19"/>
      <c r="XC144" s="19"/>
      <c r="XD144" s="19"/>
      <c r="XE144" s="19"/>
      <c r="XF144" s="19"/>
      <c r="XG144" s="19"/>
      <c r="XH144" s="19"/>
      <c r="XI144" s="19"/>
      <c r="XJ144" s="19"/>
      <c r="XK144" s="19"/>
      <c r="XL144" s="19"/>
      <c r="XM144" s="19"/>
      <c r="XN144" s="19"/>
      <c r="XO144" s="19"/>
      <c r="XP144" s="19"/>
      <c r="XQ144" s="19"/>
      <c r="XR144" s="19"/>
      <c r="XS144" s="19"/>
      <c r="XT144" s="19"/>
      <c r="XU144" s="19"/>
      <c r="XV144" s="19"/>
      <c r="XW144" s="19"/>
      <c r="XX144" s="19"/>
      <c r="XY144" s="19"/>
      <c r="XZ144" s="19"/>
      <c r="YA144" s="19"/>
      <c r="YB144" s="19"/>
      <c r="YC144" s="19"/>
      <c r="YD144" s="19"/>
      <c r="YE144" s="19"/>
      <c r="YF144" s="19"/>
      <c r="YG144" s="19"/>
      <c r="YH144" s="19"/>
      <c r="YI144" s="19"/>
      <c r="YJ144" s="19"/>
      <c r="YK144" s="19"/>
      <c r="YL144" s="19"/>
      <c r="YM144" s="19"/>
      <c r="YN144" s="19"/>
      <c r="YO144" s="19"/>
      <c r="YP144" s="19"/>
      <c r="YQ144" s="19"/>
      <c r="YR144" s="19"/>
      <c r="YS144" s="19"/>
      <c r="YT144" s="19"/>
      <c r="YU144" s="19"/>
      <c r="YV144" s="19"/>
      <c r="YW144" s="19"/>
      <c r="YX144" s="19"/>
      <c r="YY144" s="19"/>
      <c r="YZ144" s="19"/>
      <c r="ZA144" s="19"/>
      <c r="ZB144" s="19"/>
      <c r="ZC144" s="19"/>
      <c r="ZD144" s="19"/>
      <c r="ZE144" s="19"/>
      <c r="ZF144" s="19"/>
      <c r="ZG144" s="19"/>
      <c r="ZH144" s="19"/>
      <c r="ZI144" s="19"/>
      <c r="ZJ144" s="19"/>
      <c r="ZK144" s="19"/>
      <c r="ZL144" s="19"/>
      <c r="ZM144" s="19"/>
      <c r="ZN144" s="19"/>
      <c r="ZO144" s="19"/>
      <c r="ZP144" s="19"/>
      <c r="ZQ144" s="19"/>
      <c r="ZR144" s="19"/>
      <c r="ZS144" s="19"/>
      <c r="ZT144" s="19"/>
      <c r="ZU144" s="19"/>
      <c r="ZV144" s="19"/>
      <c r="ZW144" s="19"/>
      <c r="ZX144" s="19"/>
      <c r="ZY144" s="19"/>
      <c r="ZZ144" s="19"/>
      <c r="AAA144" s="19"/>
      <c r="AAB144" s="19"/>
      <c r="AAC144" s="19"/>
      <c r="AAD144" s="19"/>
      <c r="AAE144" s="19"/>
      <c r="AAF144" s="19"/>
      <c r="AAG144" s="19"/>
      <c r="AAH144" s="19"/>
      <c r="AAI144" s="19"/>
      <c r="AAJ144" s="19"/>
      <c r="AAK144" s="19"/>
      <c r="AAL144" s="19"/>
      <c r="AAM144" s="19"/>
      <c r="AAN144" s="19"/>
      <c r="AAO144" s="19"/>
      <c r="AAP144" s="19"/>
      <c r="AAQ144" s="19"/>
      <c r="AAR144" s="19"/>
      <c r="AAS144" s="19"/>
      <c r="AAT144" s="19"/>
      <c r="AAU144" s="19"/>
      <c r="AAV144" s="19"/>
      <c r="AAW144" s="19"/>
      <c r="AAX144" s="19"/>
      <c r="AAY144" s="19"/>
      <c r="AAZ144" s="19"/>
      <c r="ABA144" s="19"/>
      <c r="ABB144" s="19"/>
      <c r="ABC144" s="19"/>
      <c r="ABD144" s="19"/>
      <c r="ABE144" s="19"/>
      <c r="ABF144" s="19"/>
      <c r="ABG144" s="19"/>
      <c r="ABH144" s="19"/>
      <c r="ABI144" s="19"/>
      <c r="ABJ144" s="19"/>
      <c r="ABK144" s="19"/>
      <c r="ABL144" s="19"/>
      <c r="ABM144" s="19"/>
      <c r="ABN144" s="19"/>
      <c r="ABO144" s="19"/>
      <c r="ABP144" s="19"/>
      <c r="ABQ144" s="19"/>
      <c r="ABR144" s="19"/>
      <c r="ABS144" s="19"/>
      <c r="ABT144" s="19"/>
      <c r="ABU144" s="19"/>
      <c r="ABV144" s="19"/>
      <c r="ABW144" s="19"/>
      <c r="ABX144" s="19"/>
      <c r="ABY144" s="19"/>
      <c r="ABZ144" s="19"/>
    </row>
    <row r="145" spans="1:754" s="14" customFormat="1" ht="16.149999999999999" customHeight="1" x14ac:dyDescent="0.2">
      <c r="C145" s="2" t="s">
        <v>133</v>
      </c>
      <c r="D145" s="2">
        <v>0</v>
      </c>
      <c r="E145" s="16">
        <v>4.4999999999999998E-2</v>
      </c>
      <c r="F145" s="2">
        <f>+D145*E145</f>
        <v>0</v>
      </c>
      <c r="G145" s="2"/>
      <c r="H145" s="12"/>
      <c r="I145" s="2"/>
      <c r="J145" s="1"/>
      <c r="K145" s="17" t="s">
        <v>132</v>
      </c>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c r="CY145" s="19"/>
      <c r="CZ145" s="19"/>
      <c r="DA145" s="19"/>
      <c r="DB145" s="19"/>
      <c r="DC145" s="19"/>
      <c r="DD145" s="19"/>
      <c r="DE145" s="19"/>
      <c r="DF145" s="19"/>
      <c r="DG145" s="19"/>
      <c r="DH145" s="19"/>
      <c r="DI145" s="19"/>
      <c r="DJ145" s="19"/>
      <c r="DK145" s="19"/>
      <c r="DL145" s="19"/>
      <c r="DM145" s="19"/>
      <c r="DN145" s="19"/>
      <c r="DO145" s="19"/>
      <c r="DP145" s="19"/>
      <c r="DQ145" s="19"/>
      <c r="DR145" s="19"/>
      <c r="DS145" s="19"/>
      <c r="DT145" s="19"/>
      <c r="DU145" s="19"/>
      <c r="DV145" s="19"/>
      <c r="DW145" s="19"/>
      <c r="DX145" s="19"/>
      <c r="DY145" s="19"/>
      <c r="DZ145" s="19"/>
      <c r="EA145" s="19"/>
      <c r="EB145" s="19"/>
      <c r="EC145" s="19"/>
      <c r="ED145" s="19"/>
      <c r="EE145" s="19"/>
      <c r="EF145" s="19"/>
      <c r="EG145" s="19"/>
      <c r="EH145" s="19"/>
      <c r="EI145" s="19"/>
      <c r="EJ145" s="19"/>
      <c r="EK145" s="19"/>
      <c r="EL145" s="19"/>
      <c r="EM145" s="19"/>
      <c r="EN145" s="19"/>
      <c r="EO145" s="19"/>
      <c r="EP145" s="19"/>
      <c r="EQ145" s="19"/>
      <c r="ER145" s="19"/>
      <c r="ES145" s="19"/>
      <c r="ET145" s="19"/>
      <c r="EU145" s="19"/>
      <c r="EV145" s="19"/>
      <c r="EW145" s="19"/>
      <c r="EX145" s="19"/>
      <c r="EY145" s="19"/>
      <c r="EZ145" s="19"/>
      <c r="FA145" s="19"/>
      <c r="FB145" s="19"/>
      <c r="FC145" s="19"/>
      <c r="FD145" s="19"/>
      <c r="FE145" s="19"/>
      <c r="FF145" s="19"/>
      <c r="FG145" s="19"/>
      <c r="FH145" s="19"/>
      <c r="FI145" s="19"/>
      <c r="FJ145" s="19"/>
      <c r="FK145" s="19"/>
      <c r="FL145" s="19"/>
      <c r="FM145" s="19"/>
      <c r="FN145" s="19"/>
      <c r="FO145" s="19"/>
      <c r="FP145" s="19"/>
      <c r="FQ145" s="19"/>
      <c r="FR145" s="19"/>
      <c r="FS145" s="19"/>
      <c r="FT145" s="19"/>
      <c r="FU145" s="19"/>
      <c r="FV145" s="19"/>
      <c r="FW145" s="19"/>
      <c r="FX145" s="19"/>
      <c r="FY145" s="19"/>
      <c r="FZ145" s="19"/>
      <c r="GA145" s="19"/>
      <c r="GB145" s="19"/>
      <c r="GC145" s="19"/>
      <c r="GD145" s="19"/>
      <c r="GE145" s="19"/>
      <c r="GF145" s="19"/>
      <c r="GG145" s="19"/>
      <c r="GH145" s="19"/>
      <c r="GI145" s="19"/>
      <c r="GJ145" s="19"/>
      <c r="GK145" s="19"/>
      <c r="GL145" s="19"/>
      <c r="GM145" s="19"/>
      <c r="GN145" s="19"/>
      <c r="GO145" s="19"/>
      <c r="GP145" s="19"/>
      <c r="GQ145" s="19"/>
      <c r="GR145" s="19"/>
      <c r="GS145" s="19"/>
      <c r="GT145" s="19"/>
      <c r="GU145" s="19"/>
      <c r="GV145" s="19"/>
      <c r="GW145" s="19"/>
      <c r="GX145" s="19"/>
      <c r="GY145" s="19"/>
      <c r="GZ145" s="19"/>
      <c r="HA145" s="19"/>
      <c r="HB145" s="19"/>
      <c r="HC145" s="19"/>
      <c r="HD145" s="19"/>
      <c r="HE145" s="19"/>
      <c r="HF145" s="19"/>
      <c r="HG145" s="19"/>
      <c r="HH145" s="19"/>
      <c r="HI145" s="19"/>
      <c r="HJ145" s="19"/>
      <c r="HK145" s="19"/>
      <c r="HL145" s="19"/>
      <c r="HM145" s="19"/>
      <c r="HN145" s="19"/>
      <c r="HO145" s="19"/>
      <c r="HP145" s="19"/>
      <c r="HQ145" s="19"/>
      <c r="HR145" s="19"/>
      <c r="HS145" s="19"/>
      <c r="HT145" s="19"/>
      <c r="HU145" s="19"/>
      <c r="HV145" s="19"/>
      <c r="HW145" s="19"/>
      <c r="HX145" s="19"/>
      <c r="HY145" s="19"/>
      <c r="HZ145" s="19"/>
      <c r="IA145" s="19"/>
      <c r="IB145" s="19"/>
      <c r="IC145" s="19"/>
      <c r="ID145" s="19"/>
      <c r="IE145" s="19"/>
      <c r="IF145" s="19"/>
      <c r="IG145" s="19"/>
      <c r="IH145" s="19"/>
      <c r="II145" s="19"/>
      <c r="IJ145" s="19"/>
      <c r="IK145" s="19"/>
      <c r="IL145" s="19"/>
      <c r="IM145" s="19"/>
      <c r="IN145" s="19"/>
      <c r="IO145" s="19"/>
      <c r="IP145" s="19"/>
      <c r="IQ145" s="19"/>
      <c r="IR145" s="19"/>
      <c r="IS145" s="19"/>
      <c r="IT145" s="19"/>
      <c r="IU145" s="19"/>
      <c r="IV145" s="19"/>
      <c r="IW145" s="19"/>
      <c r="IX145" s="19"/>
      <c r="IY145" s="19"/>
      <c r="IZ145" s="19"/>
      <c r="JA145" s="19"/>
      <c r="JB145" s="19"/>
      <c r="JC145" s="19"/>
      <c r="JD145" s="19"/>
      <c r="JE145" s="19"/>
      <c r="JF145" s="19"/>
      <c r="JG145" s="19"/>
      <c r="JH145" s="19"/>
      <c r="JI145" s="19"/>
      <c r="JJ145" s="19"/>
      <c r="JK145" s="19"/>
      <c r="JL145" s="19"/>
      <c r="JM145" s="19"/>
      <c r="JN145" s="19"/>
      <c r="JO145" s="19"/>
      <c r="JP145" s="19"/>
      <c r="JQ145" s="19"/>
      <c r="JR145" s="19"/>
      <c r="JS145" s="19"/>
      <c r="JT145" s="19"/>
      <c r="JU145" s="19"/>
      <c r="JV145" s="19"/>
      <c r="JW145" s="19"/>
      <c r="JX145" s="19"/>
      <c r="JY145" s="19"/>
      <c r="JZ145" s="19"/>
      <c r="KA145" s="19"/>
      <c r="KB145" s="19"/>
      <c r="KC145" s="19"/>
      <c r="KD145" s="19"/>
      <c r="KE145" s="19"/>
      <c r="KF145" s="19"/>
      <c r="KG145" s="19"/>
      <c r="KH145" s="19"/>
      <c r="KI145" s="19"/>
      <c r="KJ145" s="19"/>
      <c r="KK145" s="19"/>
      <c r="KL145" s="19"/>
      <c r="KM145" s="19"/>
      <c r="KN145" s="19"/>
      <c r="KO145" s="19"/>
      <c r="KP145" s="19"/>
      <c r="KQ145" s="19"/>
      <c r="KR145" s="19"/>
      <c r="KS145" s="19"/>
      <c r="KT145" s="19"/>
      <c r="KU145" s="19"/>
      <c r="KV145" s="19"/>
      <c r="KW145" s="19"/>
      <c r="KX145" s="19"/>
      <c r="KY145" s="19"/>
      <c r="KZ145" s="19"/>
      <c r="LA145" s="19"/>
      <c r="LB145" s="19"/>
      <c r="LC145" s="19"/>
      <c r="LD145" s="19"/>
      <c r="LE145" s="19"/>
      <c r="LF145" s="19"/>
      <c r="LG145" s="19"/>
      <c r="LH145" s="19"/>
      <c r="LI145" s="19"/>
      <c r="LJ145" s="19"/>
      <c r="LK145" s="19"/>
      <c r="LL145" s="19"/>
      <c r="LM145" s="19"/>
      <c r="LN145" s="19"/>
      <c r="LO145" s="19"/>
      <c r="LP145" s="19"/>
      <c r="LQ145" s="19"/>
      <c r="LR145" s="19"/>
      <c r="LS145" s="19"/>
      <c r="LT145" s="19"/>
      <c r="LU145" s="19"/>
      <c r="LV145" s="19"/>
      <c r="LW145" s="19"/>
      <c r="LX145" s="19"/>
      <c r="LY145" s="19"/>
      <c r="LZ145" s="19"/>
      <c r="MA145" s="19"/>
      <c r="MB145" s="19"/>
      <c r="MC145" s="19"/>
      <c r="MD145" s="19"/>
      <c r="ME145" s="19"/>
      <c r="MF145" s="19"/>
      <c r="MG145" s="19"/>
      <c r="MH145" s="19"/>
      <c r="MI145" s="19"/>
      <c r="MJ145" s="19"/>
      <c r="MK145" s="19"/>
      <c r="ML145" s="19"/>
      <c r="MM145" s="19"/>
      <c r="MN145" s="19"/>
      <c r="MO145" s="19"/>
      <c r="MP145" s="19"/>
      <c r="MQ145" s="19"/>
      <c r="MR145" s="19"/>
      <c r="MS145" s="19"/>
      <c r="MT145" s="19"/>
      <c r="MU145" s="19"/>
      <c r="MV145" s="19"/>
      <c r="MW145" s="19"/>
      <c r="MX145" s="19"/>
      <c r="MY145" s="19"/>
      <c r="MZ145" s="19"/>
      <c r="NA145" s="19"/>
      <c r="NB145" s="19"/>
      <c r="NC145" s="19"/>
      <c r="ND145" s="19"/>
      <c r="NE145" s="19"/>
      <c r="NF145" s="19"/>
      <c r="NG145" s="19"/>
      <c r="NH145" s="19"/>
      <c r="NI145" s="19"/>
      <c r="NJ145" s="19"/>
      <c r="NK145" s="19"/>
      <c r="NL145" s="19"/>
      <c r="NM145" s="19"/>
      <c r="NN145" s="19"/>
      <c r="NO145" s="19"/>
      <c r="NP145" s="19"/>
      <c r="NQ145" s="19"/>
      <c r="NR145" s="19"/>
      <c r="NS145" s="19"/>
      <c r="NT145" s="19"/>
      <c r="NU145" s="19"/>
      <c r="NV145" s="19"/>
      <c r="NW145" s="19"/>
      <c r="NX145" s="19"/>
      <c r="NY145" s="19"/>
      <c r="NZ145" s="19"/>
      <c r="OA145" s="19"/>
      <c r="OB145" s="19"/>
      <c r="OC145" s="19"/>
      <c r="OD145" s="19"/>
      <c r="OE145" s="19"/>
      <c r="OF145" s="19"/>
      <c r="OG145" s="19"/>
      <c r="OH145" s="19"/>
      <c r="OI145" s="19"/>
      <c r="OJ145" s="19"/>
      <c r="OK145" s="19"/>
      <c r="OL145" s="19"/>
      <c r="OM145" s="19"/>
      <c r="ON145" s="19"/>
      <c r="OO145" s="19"/>
      <c r="OP145" s="19"/>
      <c r="OQ145" s="19"/>
      <c r="OR145" s="19"/>
      <c r="OS145" s="19"/>
      <c r="OT145" s="19"/>
      <c r="OU145" s="19"/>
      <c r="OV145" s="19"/>
      <c r="OW145" s="19"/>
      <c r="OX145" s="19"/>
      <c r="OY145" s="19"/>
      <c r="OZ145" s="19"/>
      <c r="PA145" s="19"/>
      <c r="PB145" s="19"/>
      <c r="PC145" s="19"/>
      <c r="PD145" s="19"/>
      <c r="PE145" s="19"/>
      <c r="PF145" s="19"/>
      <c r="PG145" s="19"/>
      <c r="PH145" s="19"/>
      <c r="PI145" s="19"/>
      <c r="PJ145" s="19"/>
      <c r="PK145" s="19"/>
      <c r="PL145" s="19"/>
      <c r="PM145" s="19"/>
      <c r="PN145" s="19"/>
      <c r="PO145" s="19"/>
      <c r="PP145" s="19"/>
      <c r="PQ145" s="19"/>
      <c r="PR145" s="19"/>
      <c r="PS145" s="19"/>
      <c r="PT145" s="19"/>
      <c r="PU145" s="19"/>
      <c r="PV145" s="19"/>
      <c r="PW145" s="19"/>
      <c r="PX145" s="19"/>
      <c r="PY145" s="19"/>
      <c r="PZ145" s="19"/>
      <c r="QA145" s="19"/>
      <c r="QB145" s="19"/>
      <c r="QC145" s="19"/>
      <c r="QD145" s="19"/>
      <c r="QE145" s="19"/>
      <c r="QF145" s="19"/>
      <c r="QG145" s="19"/>
      <c r="QH145" s="19"/>
      <c r="QI145" s="19"/>
      <c r="QJ145" s="19"/>
      <c r="QK145" s="19"/>
      <c r="QL145" s="19"/>
      <c r="QM145" s="19"/>
      <c r="QN145" s="19"/>
      <c r="QO145" s="19"/>
      <c r="QP145" s="19"/>
      <c r="QQ145" s="19"/>
      <c r="QR145" s="19"/>
      <c r="QS145" s="19"/>
      <c r="QT145" s="19"/>
      <c r="QU145" s="19"/>
      <c r="QV145" s="19"/>
      <c r="QW145" s="19"/>
      <c r="QX145" s="19"/>
      <c r="QY145" s="19"/>
      <c r="QZ145" s="19"/>
      <c r="RA145" s="19"/>
      <c r="RB145" s="19"/>
      <c r="RC145" s="19"/>
      <c r="RD145" s="19"/>
      <c r="RE145" s="19"/>
      <c r="RF145" s="19"/>
      <c r="RG145" s="19"/>
      <c r="RH145" s="19"/>
      <c r="RI145" s="19"/>
      <c r="RJ145" s="19"/>
      <c r="RK145" s="19"/>
      <c r="RL145" s="19"/>
      <c r="RM145" s="19"/>
      <c r="RN145" s="19"/>
      <c r="RO145" s="19"/>
      <c r="RP145" s="19"/>
      <c r="RQ145" s="19"/>
      <c r="RR145" s="19"/>
      <c r="RS145" s="19"/>
      <c r="RT145" s="19"/>
      <c r="RU145" s="19"/>
      <c r="RV145" s="19"/>
      <c r="RW145" s="19"/>
      <c r="RX145" s="19"/>
      <c r="RY145" s="19"/>
      <c r="RZ145" s="19"/>
      <c r="SA145" s="19"/>
      <c r="SB145" s="19"/>
      <c r="SC145" s="19"/>
      <c r="SD145" s="19"/>
      <c r="SE145" s="19"/>
      <c r="SF145" s="19"/>
      <c r="SG145" s="19"/>
      <c r="SH145" s="19"/>
      <c r="SI145" s="19"/>
      <c r="SJ145" s="19"/>
      <c r="SK145" s="19"/>
      <c r="SL145" s="19"/>
      <c r="SM145" s="19"/>
      <c r="SN145" s="19"/>
      <c r="SO145" s="19"/>
      <c r="SP145" s="19"/>
      <c r="SQ145" s="19"/>
      <c r="SR145" s="19"/>
      <c r="SS145" s="19"/>
      <c r="ST145" s="19"/>
      <c r="SU145" s="19"/>
      <c r="SV145" s="19"/>
      <c r="SW145" s="19"/>
      <c r="SX145" s="19"/>
      <c r="SY145" s="19"/>
      <c r="SZ145" s="19"/>
      <c r="TA145" s="19"/>
      <c r="TB145" s="19"/>
      <c r="TC145" s="19"/>
      <c r="TD145" s="19"/>
      <c r="TE145" s="19"/>
      <c r="TF145" s="19"/>
      <c r="TG145" s="19"/>
      <c r="TH145" s="19"/>
      <c r="TI145" s="19"/>
      <c r="TJ145" s="19"/>
      <c r="TK145" s="19"/>
      <c r="TL145" s="19"/>
      <c r="TM145" s="19"/>
      <c r="TN145" s="19"/>
      <c r="TO145" s="19"/>
      <c r="TP145" s="19"/>
      <c r="TQ145" s="19"/>
      <c r="TR145" s="19"/>
      <c r="TS145" s="19"/>
      <c r="TT145" s="19"/>
      <c r="TU145" s="19"/>
      <c r="TV145" s="19"/>
      <c r="TW145" s="19"/>
      <c r="TX145" s="19"/>
      <c r="TY145" s="19"/>
      <c r="TZ145" s="19"/>
      <c r="UA145" s="19"/>
      <c r="UB145" s="19"/>
      <c r="UC145" s="19"/>
      <c r="UD145" s="19"/>
      <c r="UE145" s="19"/>
      <c r="UF145" s="19"/>
      <c r="UG145" s="19"/>
      <c r="UH145" s="19"/>
      <c r="UI145" s="19"/>
      <c r="UJ145" s="19"/>
      <c r="UK145" s="19"/>
      <c r="UL145" s="19"/>
      <c r="UM145" s="19"/>
      <c r="UN145" s="19"/>
      <c r="UO145" s="19"/>
      <c r="UP145" s="19"/>
      <c r="UQ145" s="19"/>
      <c r="UR145" s="19"/>
      <c r="US145" s="19"/>
      <c r="UT145" s="19"/>
      <c r="UU145" s="19"/>
      <c r="UV145" s="19"/>
      <c r="UW145" s="19"/>
      <c r="UX145" s="19"/>
      <c r="UY145" s="19"/>
      <c r="UZ145" s="19"/>
      <c r="VA145" s="19"/>
      <c r="VB145" s="19"/>
      <c r="VC145" s="19"/>
      <c r="VD145" s="19"/>
      <c r="VE145" s="19"/>
      <c r="VF145" s="19"/>
      <c r="VG145" s="19"/>
      <c r="VH145" s="19"/>
      <c r="VI145" s="19"/>
      <c r="VJ145" s="19"/>
      <c r="VK145" s="19"/>
      <c r="VL145" s="19"/>
      <c r="VM145" s="19"/>
      <c r="VN145" s="19"/>
      <c r="VO145" s="19"/>
      <c r="VP145" s="19"/>
      <c r="VQ145" s="19"/>
      <c r="VR145" s="19"/>
      <c r="VS145" s="19"/>
      <c r="VT145" s="19"/>
      <c r="VU145" s="19"/>
      <c r="VV145" s="19"/>
      <c r="VW145" s="19"/>
      <c r="VX145" s="19"/>
      <c r="VY145" s="19"/>
      <c r="VZ145" s="19"/>
      <c r="WA145" s="19"/>
      <c r="WB145" s="19"/>
      <c r="WC145" s="19"/>
      <c r="WD145" s="19"/>
      <c r="WE145" s="19"/>
      <c r="WF145" s="19"/>
      <c r="WG145" s="19"/>
      <c r="WH145" s="19"/>
      <c r="WI145" s="19"/>
      <c r="WJ145" s="19"/>
      <c r="WK145" s="19"/>
      <c r="WL145" s="19"/>
      <c r="WM145" s="19"/>
      <c r="WN145" s="19"/>
      <c r="WO145" s="19"/>
      <c r="WP145" s="19"/>
      <c r="WQ145" s="19"/>
      <c r="WR145" s="19"/>
      <c r="WS145" s="19"/>
      <c r="WT145" s="19"/>
      <c r="WU145" s="19"/>
      <c r="WV145" s="19"/>
      <c r="WW145" s="19"/>
      <c r="WX145" s="19"/>
      <c r="WY145" s="19"/>
      <c r="WZ145" s="19"/>
      <c r="XA145" s="19"/>
      <c r="XB145" s="19"/>
      <c r="XC145" s="19"/>
      <c r="XD145" s="19"/>
      <c r="XE145" s="19"/>
      <c r="XF145" s="19"/>
      <c r="XG145" s="19"/>
      <c r="XH145" s="19"/>
      <c r="XI145" s="19"/>
      <c r="XJ145" s="19"/>
      <c r="XK145" s="19"/>
      <c r="XL145" s="19"/>
      <c r="XM145" s="19"/>
      <c r="XN145" s="19"/>
      <c r="XO145" s="19"/>
      <c r="XP145" s="19"/>
      <c r="XQ145" s="19"/>
      <c r="XR145" s="19"/>
      <c r="XS145" s="19"/>
      <c r="XT145" s="19"/>
      <c r="XU145" s="19"/>
      <c r="XV145" s="19"/>
      <c r="XW145" s="19"/>
      <c r="XX145" s="19"/>
      <c r="XY145" s="19"/>
      <c r="XZ145" s="19"/>
      <c r="YA145" s="19"/>
      <c r="YB145" s="19"/>
      <c r="YC145" s="19"/>
      <c r="YD145" s="19"/>
      <c r="YE145" s="19"/>
      <c r="YF145" s="19"/>
      <c r="YG145" s="19"/>
      <c r="YH145" s="19"/>
      <c r="YI145" s="19"/>
      <c r="YJ145" s="19"/>
      <c r="YK145" s="19"/>
      <c r="YL145" s="19"/>
      <c r="YM145" s="19"/>
      <c r="YN145" s="19"/>
      <c r="YO145" s="19"/>
      <c r="YP145" s="19"/>
      <c r="YQ145" s="19"/>
      <c r="YR145" s="19"/>
      <c r="YS145" s="19"/>
      <c r="YT145" s="19"/>
      <c r="YU145" s="19"/>
      <c r="YV145" s="19"/>
      <c r="YW145" s="19"/>
      <c r="YX145" s="19"/>
      <c r="YY145" s="19"/>
      <c r="YZ145" s="19"/>
      <c r="ZA145" s="19"/>
      <c r="ZB145" s="19"/>
      <c r="ZC145" s="19"/>
      <c r="ZD145" s="19"/>
      <c r="ZE145" s="19"/>
      <c r="ZF145" s="19"/>
      <c r="ZG145" s="19"/>
      <c r="ZH145" s="19"/>
      <c r="ZI145" s="19"/>
      <c r="ZJ145" s="19"/>
      <c r="ZK145" s="19"/>
      <c r="ZL145" s="19"/>
      <c r="ZM145" s="19"/>
      <c r="ZN145" s="19"/>
      <c r="ZO145" s="19"/>
      <c r="ZP145" s="19"/>
      <c r="ZQ145" s="19"/>
      <c r="ZR145" s="19"/>
      <c r="ZS145" s="19"/>
      <c r="ZT145" s="19"/>
      <c r="ZU145" s="19"/>
      <c r="ZV145" s="19"/>
      <c r="ZW145" s="19"/>
      <c r="ZX145" s="19"/>
      <c r="ZY145" s="19"/>
      <c r="ZZ145" s="19"/>
      <c r="AAA145" s="19"/>
      <c r="AAB145" s="19"/>
      <c r="AAC145" s="19"/>
      <c r="AAD145" s="19"/>
      <c r="AAE145" s="19"/>
      <c r="AAF145" s="19"/>
      <c r="AAG145" s="19"/>
      <c r="AAH145" s="19"/>
      <c r="AAI145" s="19"/>
      <c r="AAJ145" s="19"/>
      <c r="AAK145" s="19"/>
      <c r="AAL145" s="19"/>
      <c r="AAM145" s="19"/>
      <c r="AAN145" s="19"/>
      <c r="AAO145" s="19"/>
      <c r="AAP145" s="19"/>
      <c r="AAQ145" s="19"/>
      <c r="AAR145" s="19"/>
      <c r="AAS145" s="19"/>
      <c r="AAT145" s="19"/>
      <c r="AAU145" s="19"/>
      <c r="AAV145" s="19"/>
      <c r="AAW145" s="19"/>
      <c r="AAX145" s="19"/>
      <c r="AAY145" s="19"/>
      <c r="AAZ145" s="19"/>
      <c r="ABA145" s="19"/>
      <c r="ABB145" s="19"/>
      <c r="ABC145" s="19"/>
      <c r="ABD145" s="19"/>
      <c r="ABE145" s="19"/>
      <c r="ABF145" s="19"/>
      <c r="ABG145" s="19"/>
      <c r="ABH145" s="19"/>
      <c r="ABI145" s="19"/>
      <c r="ABJ145" s="19"/>
      <c r="ABK145" s="19"/>
      <c r="ABL145" s="19"/>
      <c r="ABM145" s="19"/>
      <c r="ABN145" s="19"/>
      <c r="ABO145" s="19"/>
      <c r="ABP145" s="19"/>
      <c r="ABQ145" s="19"/>
      <c r="ABR145" s="19"/>
      <c r="ABS145" s="19"/>
      <c r="ABT145" s="19"/>
      <c r="ABU145" s="19"/>
      <c r="ABV145" s="19"/>
      <c r="ABW145" s="19"/>
      <c r="ABX145" s="19"/>
      <c r="ABY145" s="19"/>
      <c r="ABZ145" s="19"/>
    </row>
    <row r="146" spans="1:754" ht="16.149999999999999" customHeight="1" x14ac:dyDescent="0.2">
      <c r="E146" s="2"/>
      <c r="F146" s="2"/>
      <c r="G146" s="2"/>
      <c r="H146" s="12"/>
      <c r="I146" s="2"/>
    </row>
    <row r="147" spans="1:754" ht="16.149999999999999" customHeight="1" x14ac:dyDescent="0.2">
      <c r="C147" s="6" t="s">
        <v>62</v>
      </c>
      <c r="D147" s="7" t="s">
        <v>75</v>
      </c>
      <c r="E147" s="7" t="s">
        <v>74</v>
      </c>
      <c r="F147" s="8" t="s">
        <v>22</v>
      </c>
      <c r="G147" s="2"/>
      <c r="H147" s="9" t="s">
        <v>76</v>
      </c>
      <c r="I147" s="8" t="s">
        <v>22</v>
      </c>
    </row>
    <row r="148" spans="1:754" ht="16.149999999999999" customHeight="1" x14ac:dyDescent="0.2">
      <c r="A148" s="11" t="s">
        <v>2</v>
      </c>
      <c r="B148" s="2" t="s">
        <v>3</v>
      </c>
      <c r="C148" s="2" t="s">
        <v>26</v>
      </c>
      <c r="D148" s="2">
        <v>0</v>
      </c>
      <c r="E148" s="5">
        <v>4678</v>
      </c>
      <c r="F148" s="2">
        <f t="shared" ref="F148:F155" si="44">+D148*E148</f>
        <v>0</v>
      </c>
      <c r="G148" s="2"/>
      <c r="H148" s="12">
        <f t="shared" ref="H148:H155" si="45">+E148*0.2</f>
        <v>935.6</v>
      </c>
      <c r="I148" s="2">
        <f t="shared" ref="I148:I155" si="46">+D148*H148</f>
        <v>0</v>
      </c>
      <c r="K148" s="1" t="s">
        <v>93</v>
      </c>
    </row>
    <row r="149" spans="1:754" ht="16.149999999999999" customHeight="1" x14ac:dyDescent="0.2">
      <c r="A149" s="11" t="s">
        <v>4</v>
      </c>
      <c r="B149" s="2" t="s">
        <v>5</v>
      </c>
      <c r="C149" s="2" t="s">
        <v>26</v>
      </c>
      <c r="D149" s="2">
        <v>0</v>
      </c>
      <c r="E149" s="5">
        <v>3427</v>
      </c>
      <c r="F149" s="2">
        <f t="shared" si="44"/>
        <v>0</v>
      </c>
      <c r="G149" s="2"/>
      <c r="H149" s="12">
        <f t="shared" si="45"/>
        <v>685.40000000000009</v>
      </c>
      <c r="I149" s="2">
        <f t="shared" si="46"/>
        <v>0</v>
      </c>
      <c r="K149" s="1" t="s">
        <v>93</v>
      </c>
    </row>
    <row r="150" spans="1:754" ht="16.149999999999999" customHeight="1" x14ac:dyDescent="0.2">
      <c r="A150" s="11" t="s">
        <v>6</v>
      </c>
      <c r="B150" s="2" t="s">
        <v>7</v>
      </c>
      <c r="C150" s="2" t="s">
        <v>26</v>
      </c>
      <c r="D150" s="2">
        <v>0</v>
      </c>
      <c r="E150" s="5">
        <v>2657</v>
      </c>
      <c r="F150" s="2">
        <f t="shared" si="44"/>
        <v>0</v>
      </c>
      <c r="G150" s="2"/>
      <c r="H150" s="12">
        <f t="shared" si="45"/>
        <v>531.4</v>
      </c>
      <c r="I150" s="2">
        <f t="shared" si="46"/>
        <v>0</v>
      </c>
      <c r="K150" s="1" t="s">
        <v>93</v>
      </c>
    </row>
    <row r="151" spans="1:754" ht="16.149999999999999" customHeight="1" x14ac:dyDescent="0.2">
      <c r="A151" s="11" t="s">
        <v>8</v>
      </c>
      <c r="B151" s="2" t="s">
        <v>9</v>
      </c>
      <c r="C151" s="2" t="s">
        <v>26</v>
      </c>
      <c r="D151" s="2">
        <v>0</v>
      </c>
      <c r="E151" s="5">
        <v>1671</v>
      </c>
      <c r="F151" s="2">
        <f t="shared" si="44"/>
        <v>0</v>
      </c>
      <c r="G151" s="2"/>
      <c r="H151" s="12">
        <f t="shared" si="45"/>
        <v>334.20000000000005</v>
      </c>
      <c r="I151" s="2">
        <f t="shared" si="46"/>
        <v>0</v>
      </c>
      <c r="K151" s="1" t="s">
        <v>93</v>
      </c>
    </row>
    <row r="152" spans="1:754" ht="16.149999999999999" customHeight="1" x14ac:dyDescent="0.2">
      <c r="A152" s="11" t="s">
        <v>10</v>
      </c>
      <c r="B152" s="2" t="s">
        <v>11</v>
      </c>
      <c r="C152" s="2" t="s">
        <v>26</v>
      </c>
      <c r="D152" s="2">
        <v>0</v>
      </c>
      <c r="E152" s="5">
        <v>1421</v>
      </c>
      <c r="F152" s="2">
        <f t="shared" si="44"/>
        <v>0</v>
      </c>
      <c r="G152" s="2"/>
      <c r="H152" s="12">
        <f t="shared" si="45"/>
        <v>284.2</v>
      </c>
      <c r="I152" s="2">
        <f t="shared" si="46"/>
        <v>0</v>
      </c>
      <c r="K152" s="1" t="s">
        <v>93</v>
      </c>
    </row>
    <row r="153" spans="1:754" ht="16.149999999999999" customHeight="1" x14ac:dyDescent="0.2">
      <c r="C153" s="2" t="s">
        <v>12</v>
      </c>
      <c r="D153" s="2">
        <v>0</v>
      </c>
      <c r="E153" s="5">
        <v>716</v>
      </c>
      <c r="F153" s="2">
        <f t="shared" si="44"/>
        <v>0</v>
      </c>
      <c r="G153" s="2"/>
      <c r="H153" s="12">
        <f t="shared" si="45"/>
        <v>143.20000000000002</v>
      </c>
      <c r="I153" s="2">
        <f t="shared" si="46"/>
        <v>0</v>
      </c>
      <c r="K153" s="1" t="s">
        <v>79</v>
      </c>
    </row>
    <row r="154" spans="1:754" ht="16.149999999999999" customHeight="1" x14ac:dyDescent="0.2">
      <c r="C154" s="2" t="s">
        <v>13</v>
      </c>
      <c r="D154" s="2">
        <v>0</v>
      </c>
      <c r="E154" s="5">
        <v>355</v>
      </c>
      <c r="F154" s="2">
        <f t="shared" si="44"/>
        <v>0</v>
      </c>
      <c r="G154" s="2"/>
      <c r="H154" s="12">
        <f t="shared" si="45"/>
        <v>71</v>
      </c>
      <c r="I154" s="2">
        <f t="shared" si="46"/>
        <v>0</v>
      </c>
      <c r="K154" s="1" t="s">
        <v>80</v>
      </c>
    </row>
    <row r="155" spans="1:754" ht="16.149999999999999" customHeight="1" x14ac:dyDescent="0.2">
      <c r="C155" s="2" t="s">
        <v>14</v>
      </c>
      <c r="D155" s="2">
        <v>0</v>
      </c>
      <c r="E155" s="5">
        <v>138</v>
      </c>
      <c r="F155" s="2">
        <f t="shared" si="44"/>
        <v>0</v>
      </c>
      <c r="G155" s="2"/>
      <c r="H155" s="12">
        <f t="shared" si="45"/>
        <v>27.6</v>
      </c>
      <c r="I155" s="2">
        <f t="shared" si="46"/>
        <v>0</v>
      </c>
    </row>
    <row r="156" spans="1:754" s="14" customFormat="1" ht="16.149999999999999" customHeight="1" x14ac:dyDescent="0.2">
      <c r="A156" s="14" t="s">
        <v>22</v>
      </c>
      <c r="F156" s="14">
        <f>SUM(F148:F155)</f>
        <v>0</v>
      </c>
      <c r="H156" s="18"/>
      <c r="I156" s="14">
        <f>SUM(I148:I155)</f>
        <v>0</v>
      </c>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c r="DJ156" s="19"/>
      <c r="DK156" s="19"/>
      <c r="DL156" s="19"/>
      <c r="DM156" s="19"/>
      <c r="DN156" s="19"/>
      <c r="DO156" s="19"/>
      <c r="DP156" s="19"/>
      <c r="DQ156" s="19"/>
      <c r="DR156" s="19"/>
      <c r="DS156" s="19"/>
      <c r="DT156" s="19"/>
      <c r="DU156" s="19"/>
      <c r="DV156" s="19"/>
      <c r="DW156" s="19"/>
      <c r="DX156" s="19"/>
      <c r="DY156" s="19"/>
      <c r="DZ156" s="19"/>
      <c r="EA156" s="19"/>
      <c r="EB156" s="19"/>
      <c r="EC156" s="19"/>
      <c r="ED156" s="19"/>
      <c r="EE156" s="19"/>
      <c r="EF156" s="19"/>
      <c r="EG156" s="19"/>
      <c r="EH156" s="19"/>
      <c r="EI156" s="19"/>
      <c r="EJ156" s="19"/>
      <c r="EK156" s="19"/>
      <c r="EL156" s="19"/>
      <c r="EM156" s="19"/>
      <c r="EN156" s="19"/>
      <c r="EO156" s="19"/>
      <c r="EP156" s="19"/>
      <c r="EQ156" s="19"/>
      <c r="ER156" s="19"/>
      <c r="ES156" s="19"/>
      <c r="ET156" s="19"/>
      <c r="EU156" s="19"/>
      <c r="EV156" s="19"/>
      <c r="EW156" s="19"/>
      <c r="EX156" s="19"/>
      <c r="EY156" s="19"/>
      <c r="EZ156" s="19"/>
      <c r="FA156" s="19"/>
      <c r="FB156" s="19"/>
      <c r="FC156" s="19"/>
      <c r="FD156" s="19"/>
      <c r="FE156" s="19"/>
      <c r="FF156" s="19"/>
      <c r="FG156" s="19"/>
      <c r="FH156" s="19"/>
      <c r="FI156" s="19"/>
      <c r="FJ156" s="19"/>
      <c r="FK156" s="19"/>
      <c r="FL156" s="19"/>
      <c r="FM156" s="19"/>
      <c r="FN156" s="19"/>
      <c r="FO156" s="19"/>
      <c r="FP156" s="19"/>
      <c r="FQ156" s="19"/>
      <c r="FR156" s="19"/>
      <c r="FS156" s="19"/>
      <c r="FT156" s="19"/>
      <c r="FU156" s="19"/>
      <c r="FV156" s="19"/>
      <c r="FW156" s="19"/>
      <c r="FX156" s="19"/>
      <c r="FY156" s="19"/>
      <c r="FZ156" s="19"/>
      <c r="GA156" s="19"/>
      <c r="GB156" s="19"/>
      <c r="GC156" s="19"/>
      <c r="GD156" s="19"/>
      <c r="GE156" s="19"/>
      <c r="GF156" s="19"/>
      <c r="GG156" s="19"/>
      <c r="GH156" s="19"/>
      <c r="GI156" s="19"/>
      <c r="GJ156" s="19"/>
      <c r="GK156" s="19"/>
      <c r="GL156" s="19"/>
      <c r="GM156" s="19"/>
      <c r="GN156" s="19"/>
      <c r="GO156" s="19"/>
      <c r="GP156" s="19"/>
      <c r="GQ156" s="19"/>
      <c r="GR156" s="19"/>
      <c r="GS156" s="19"/>
      <c r="GT156" s="19"/>
      <c r="GU156" s="19"/>
      <c r="GV156" s="19"/>
      <c r="GW156" s="19"/>
      <c r="GX156" s="19"/>
      <c r="GY156" s="19"/>
      <c r="GZ156" s="19"/>
      <c r="HA156" s="19"/>
      <c r="HB156" s="19"/>
      <c r="HC156" s="19"/>
      <c r="HD156" s="19"/>
      <c r="HE156" s="19"/>
      <c r="HF156" s="19"/>
      <c r="HG156" s="19"/>
      <c r="HH156" s="19"/>
      <c r="HI156" s="19"/>
      <c r="HJ156" s="19"/>
      <c r="HK156" s="19"/>
      <c r="HL156" s="19"/>
      <c r="HM156" s="19"/>
      <c r="HN156" s="19"/>
      <c r="HO156" s="19"/>
      <c r="HP156" s="19"/>
      <c r="HQ156" s="19"/>
      <c r="HR156" s="19"/>
      <c r="HS156" s="19"/>
      <c r="HT156" s="19"/>
      <c r="HU156" s="19"/>
      <c r="HV156" s="19"/>
      <c r="HW156" s="19"/>
      <c r="HX156" s="19"/>
      <c r="HY156" s="19"/>
      <c r="HZ156" s="19"/>
      <c r="IA156" s="19"/>
      <c r="IB156" s="19"/>
      <c r="IC156" s="19"/>
      <c r="ID156" s="19"/>
      <c r="IE156" s="19"/>
      <c r="IF156" s="19"/>
      <c r="IG156" s="19"/>
      <c r="IH156" s="19"/>
      <c r="II156" s="19"/>
      <c r="IJ156" s="19"/>
      <c r="IK156" s="19"/>
      <c r="IL156" s="19"/>
      <c r="IM156" s="19"/>
      <c r="IN156" s="19"/>
      <c r="IO156" s="19"/>
      <c r="IP156" s="19"/>
      <c r="IQ156" s="19"/>
      <c r="IR156" s="19"/>
      <c r="IS156" s="19"/>
      <c r="IT156" s="19"/>
      <c r="IU156" s="19"/>
      <c r="IV156" s="19"/>
      <c r="IW156" s="19"/>
      <c r="IX156" s="19"/>
      <c r="IY156" s="19"/>
      <c r="IZ156" s="19"/>
      <c r="JA156" s="19"/>
      <c r="JB156" s="19"/>
      <c r="JC156" s="19"/>
      <c r="JD156" s="19"/>
      <c r="JE156" s="19"/>
      <c r="JF156" s="19"/>
      <c r="JG156" s="19"/>
      <c r="JH156" s="19"/>
      <c r="JI156" s="19"/>
      <c r="JJ156" s="19"/>
      <c r="JK156" s="19"/>
      <c r="JL156" s="19"/>
      <c r="JM156" s="19"/>
      <c r="JN156" s="19"/>
      <c r="JO156" s="19"/>
      <c r="JP156" s="19"/>
      <c r="JQ156" s="19"/>
      <c r="JR156" s="19"/>
      <c r="JS156" s="19"/>
      <c r="JT156" s="19"/>
      <c r="JU156" s="19"/>
      <c r="JV156" s="19"/>
      <c r="JW156" s="19"/>
      <c r="JX156" s="19"/>
      <c r="JY156" s="19"/>
      <c r="JZ156" s="19"/>
      <c r="KA156" s="19"/>
      <c r="KB156" s="19"/>
      <c r="KC156" s="19"/>
      <c r="KD156" s="19"/>
      <c r="KE156" s="19"/>
      <c r="KF156" s="19"/>
      <c r="KG156" s="19"/>
      <c r="KH156" s="19"/>
      <c r="KI156" s="19"/>
      <c r="KJ156" s="19"/>
      <c r="KK156" s="19"/>
      <c r="KL156" s="19"/>
      <c r="KM156" s="19"/>
      <c r="KN156" s="19"/>
      <c r="KO156" s="19"/>
      <c r="KP156" s="19"/>
      <c r="KQ156" s="19"/>
      <c r="KR156" s="19"/>
      <c r="KS156" s="19"/>
      <c r="KT156" s="19"/>
      <c r="KU156" s="19"/>
      <c r="KV156" s="19"/>
      <c r="KW156" s="19"/>
      <c r="KX156" s="19"/>
      <c r="KY156" s="19"/>
      <c r="KZ156" s="19"/>
      <c r="LA156" s="19"/>
      <c r="LB156" s="19"/>
      <c r="LC156" s="19"/>
      <c r="LD156" s="19"/>
      <c r="LE156" s="19"/>
      <c r="LF156" s="19"/>
      <c r="LG156" s="19"/>
      <c r="LH156" s="19"/>
      <c r="LI156" s="19"/>
      <c r="LJ156" s="19"/>
      <c r="LK156" s="19"/>
      <c r="LL156" s="19"/>
      <c r="LM156" s="19"/>
      <c r="LN156" s="19"/>
      <c r="LO156" s="19"/>
      <c r="LP156" s="19"/>
      <c r="LQ156" s="19"/>
      <c r="LR156" s="19"/>
      <c r="LS156" s="19"/>
      <c r="LT156" s="19"/>
      <c r="LU156" s="19"/>
      <c r="LV156" s="19"/>
      <c r="LW156" s="19"/>
      <c r="LX156" s="19"/>
      <c r="LY156" s="19"/>
      <c r="LZ156" s="19"/>
      <c r="MA156" s="19"/>
      <c r="MB156" s="19"/>
      <c r="MC156" s="19"/>
      <c r="MD156" s="19"/>
      <c r="ME156" s="19"/>
      <c r="MF156" s="19"/>
      <c r="MG156" s="19"/>
      <c r="MH156" s="19"/>
      <c r="MI156" s="19"/>
      <c r="MJ156" s="19"/>
      <c r="MK156" s="19"/>
      <c r="ML156" s="19"/>
      <c r="MM156" s="19"/>
      <c r="MN156" s="19"/>
      <c r="MO156" s="19"/>
      <c r="MP156" s="19"/>
      <c r="MQ156" s="19"/>
      <c r="MR156" s="19"/>
      <c r="MS156" s="19"/>
      <c r="MT156" s="19"/>
      <c r="MU156" s="19"/>
      <c r="MV156" s="19"/>
      <c r="MW156" s="19"/>
      <c r="MX156" s="19"/>
      <c r="MY156" s="19"/>
      <c r="MZ156" s="19"/>
      <c r="NA156" s="19"/>
      <c r="NB156" s="19"/>
      <c r="NC156" s="19"/>
      <c r="ND156" s="19"/>
      <c r="NE156" s="19"/>
      <c r="NF156" s="19"/>
      <c r="NG156" s="19"/>
      <c r="NH156" s="19"/>
      <c r="NI156" s="19"/>
      <c r="NJ156" s="19"/>
      <c r="NK156" s="19"/>
      <c r="NL156" s="19"/>
      <c r="NM156" s="19"/>
      <c r="NN156" s="19"/>
      <c r="NO156" s="19"/>
      <c r="NP156" s="19"/>
      <c r="NQ156" s="19"/>
      <c r="NR156" s="19"/>
      <c r="NS156" s="19"/>
      <c r="NT156" s="19"/>
      <c r="NU156" s="19"/>
      <c r="NV156" s="19"/>
      <c r="NW156" s="19"/>
      <c r="NX156" s="19"/>
      <c r="NY156" s="19"/>
      <c r="NZ156" s="19"/>
      <c r="OA156" s="19"/>
      <c r="OB156" s="19"/>
      <c r="OC156" s="19"/>
      <c r="OD156" s="19"/>
      <c r="OE156" s="19"/>
      <c r="OF156" s="19"/>
      <c r="OG156" s="19"/>
      <c r="OH156" s="19"/>
      <c r="OI156" s="19"/>
      <c r="OJ156" s="19"/>
      <c r="OK156" s="19"/>
      <c r="OL156" s="19"/>
      <c r="OM156" s="19"/>
      <c r="ON156" s="19"/>
      <c r="OO156" s="19"/>
      <c r="OP156" s="19"/>
      <c r="OQ156" s="19"/>
      <c r="OR156" s="19"/>
      <c r="OS156" s="19"/>
      <c r="OT156" s="19"/>
      <c r="OU156" s="19"/>
      <c r="OV156" s="19"/>
      <c r="OW156" s="19"/>
      <c r="OX156" s="19"/>
      <c r="OY156" s="19"/>
      <c r="OZ156" s="19"/>
      <c r="PA156" s="19"/>
      <c r="PB156" s="19"/>
      <c r="PC156" s="19"/>
      <c r="PD156" s="19"/>
      <c r="PE156" s="19"/>
      <c r="PF156" s="19"/>
      <c r="PG156" s="19"/>
      <c r="PH156" s="19"/>
      <c r="PI156" s="19"/>
      <c r="PJ156" s="19"/>
      <c r="PK156" s="19"/>
      <c r="PL156" s="19"/>
      <c r="PM156" s="19"/>
      <c r="PN156" s="19"/>
      <c r="PO156" s="19"/>
      <c r="PP156" s="19"/>
      <c r="PQ156" s="19"/>
      <c r="PR156" s="19"/>
      <c r="PS156" s="19"/>
      <c r="PT156" s="19"/>
      <c r="PU156" s="19"/>
      <c r="PV156" s="19"/>
      <c r="PW156" s="19"/>
      <c r="PX156" s="19"/>
      <c r="PY156" s="19"/>
      <c r="PZ156" s="19"/>
      <c r="QA156" s="19"/>
      <c r="QB156" s="19"/>
      <c r="QC156" s="19"/>
      <c r="QD156" s="19"/>
      <c r="QE156" s="19"/>
      <c r="QF156" s="19"/>
      <c r="QG156" s="19"/>
      <c r="QH156" s="19"/>
      <c r="QI156" s="19"/>
      <c r="QJ156" s="19"/>
      <c r="QK156" s="19"/>
      <c r="QL156" s="19"/>
      <c r="QM156" s="19"/>
      <c r="QN156" s="19"/>
      <c r="QO156" s="19"/>
      <c r="QP156" s="19"/>
      <c r="QQ156" s="19"/>
      <c r="QR156" s="19"/>
      <c r="QS156" s="19"/>
      <c r="QT156" s="19"/>
      <c r="QU156" s="19"/>
      <c r="QV156" s="19"/>
      <c r="QW156" s="19"/>
      <c r="QX156" s="19"/>
      <c r="QY156" s="19"/>
      <c r="QZ156" s="19"/>
      <c r="RA156" s="19"/>
      <c r="RB156" s="19"/>
      <c r="RC156" s="19"/>
      <c r="RD156" s="19"/>
      <c r="RE156" s="19"/>
      <c r="RF156" s="19"/>
      <c r="RG156" s="19"/>
      <c r="RH156" s="19"/>
      <c r="RI156" s="19"/>
      <c r="RJ156" s="19"/>
      <c r="RK156" s="19"/>
      <c r="RL156" s="19"/>
      <c r="RM156" s="19"/>
      <c r="RN156" s="19"/>
      <c r="RO156" s="19"/>
      <c r="RP156" s="19"/>
      <c r="RQ156" s="19"/>
      <c r="RR156" s="19"/>
      <c r="RS156" s="19"/>
      <c r="RT156" s="19"/>
      <c r="RU156" s="19"/>
      <c r="RV156" s="19"/>
      <c r="RW156" s="19"/>
      <c r="RX156" s="19"/>
      <c r="RY156" s="19"/>
      <c r="RZ156" s="19"/>
      <c r="SA156" s="19"/>
      <c r="SB156" s="19"/>
      <c r="SC156" s="19"/>
      <c r="SD156" s="19"/>
      <c r="SE156" s="19"/>
      <c r="SF156" s="19"/>
      <c r="SG156" s="19"/>
      <c r="SH156" s="19"/>
      <c r="SI156" s="19"/>
      <c r="SJ156" s="19"/>
      <c r="SK156" s="19"/>
      <c r="SL156" s="19"/>
      <c r="SM156" s="19"/>
      <c r="SN156" s="19"/>
      <c r="SO156" s="19"/>
      <c r="SP156" s="19"/>
      <c r="SQ156" s="19"/>
      <c r="SR156" s="19"/>
      <c r="SS156" s="19"/>
      <c r="ST156" s="19"/>
      <c r="SU156" s="19"/>
      <c r="SV156" s="19"/>
      <c r="SW156" s="19"/>
      <c r="SX156" s="19"/>
      <c r="SY156" s="19"/>
      <c r="SZ156" s="19"/>
      <c r="TA156" s="19"/>
      <c r="TB156" s="19"/>
      <c r="TC156" s="19"/>
      <c r="TD156" s="19"/>
      <c r="TE156" s="19"/>
      <c r="TF156" s="19"/>
      <c r="TG156" s="19"/>
      <c r="TH156" s="19"/>
      <c r="TI156" s="19"/>
      <c r="TJ156" s="19"/>
      <c r="TK156" s="19"/>
      <c r="TL156" s="19"/>
      <c r="TM156" s="19"/>
      <c r="TN156" s="19"/>
      <c r="TO156" s="19"/>
      <c r="TP156" s="19"/>
      <c r="TQ156" s="19"/>
      <c r="TR156" s="19"/>
      <c r="TS156" s="19"/>
      <c r="TT156" s="19"/>
      <c r="TU156" s="19"/>
      <c r="TV156" s="19"/>
      <c r="TW156" s="19"/>
      <c r="TX156" s="19"/>
      <c r="TY156" s="19"/>
      <c r="TZ156" s="19"/>
      <c r="UA156" s="19"/>
      <c r="UB156" s="19"/>
      <c r="UC156" s="19"/>
      <c r="UD156" s="19"/>
      <c r="UE156" s="19"/>
      <c r="UF156" s="19"/>
      <c r="UG156" s="19"/>
      <c r="UH156" s="19"/>
      <c r="UI156" s="19"/>
      <c r="UJ156" s="19"/>
      <c r="UK156" s="19"/>
      <c r="UL156" s="19"/>
      <c r="UM156" s="19"/>
      <c r="UN156" s="19"/>
      <c r="UO156" s="19"/>
      <c r="UP156" s="19"/>
      <c r="UQ156" s="19"/>
      <c r="UR156" s="19"/>
      <c r="US156" s="19"/>
      <c r="UT156" s="19"/>
      <c r="UU156" s="19"/>
      <c r="UV156" s="19"/>
      <c r="UW156" s="19"/>
      <c r="UX156" s="19"/>
      <c r="UY156" s="19"/>
      <c r="UZ156" s="19"/>
      <c r="VA156" s="19"/>
      <c r="VB156" s="19"/>
      <c r="VC156" s="19"/>
      <c r="VD156" s="19"/>
      <c r="VE156" s="19"/>
      <c r="VF156" s="19"/>
      <c r="VG156" s="19"/>
      <c r="VH156" s="19"/>
      <c r="VI156" s="19"/>
      <c r="VJ156" s="19"/>
      <c r="VK156" s="19"/>
      <c r="VL156" s="19"/>
      <c r="VM156" s="19"/>
      <c r="VN156" s="19"/>
      <c r="VO156" s="19"/>
      <c r="VP156" s="19"/>
      <c r="VQ156" s="19"/>
      <c r="VR156" s="19"/>
      <c r="VS156" s="19"/>
      <c r="VT156" s="19"/>
      <c r="VU156" s="19"/>
      <c r="VV156" s="19"/>
      <c r="VW156" s="19"/>
      <c r="VX156" s="19"/>
      <c r="VY156" s="19"/>
      <c r="VZ156" s="19"/>
      <c r="WA156" s="19"/>
      <c r="WB156" s="19"/>
      <c r="WC156" s="19"/>
      <c r="WD156" s="19"/>
      <c r="WE156" s="19"/>
      <c r="WF156" s="19"/>
      <c r="WG156" s="19"/>
      <c r="WH156" s="19"/>
      <c r="WI156" s="19"/>
      <c r="WJ156" s="19"/>
      <c r="WK156" s="19"/>
      <c r="WL156" s="19"/>
      <c r="WM156" s="19"/>
      <c r="WN156" s="19"/>
      <c r="WO156" s="19"/>
      <c r="WP156" s="19"/>
      <c r="WQ156" s="19"/>
      <c r="WR156" s="19"/>
      <c r="WS156" s="19"/>
      <c r="WT156" s="19"/>
      <c r="WU156" s="19"/>
      <c r="WV156" s="19"/>
      <c r="WW156" s="19"/>
      <c r="WX156" s="19"/>
      <c r="WY156" s="19"/>
      <c r="WZ156" s="19"/>
      <c r="XA156" s="19"/>
      <c r="XB156" s="19"/>
      <c r="XC156" s="19"/>
      <c r="XD156" s="19"/>
      <c r="XE156" s="19"/>
      <c r="XF156" s="19"/>
      <c r="XG156" s="19"/>
      <c r="XH156" s="19"/>
      <c r="XI156" s="19"/>
      <c r="XJ156" s="19"/>
      <c r="XK156" s="19"/>
      <c r="XL156" s="19"/>
      <c r="XM156" s="19"/>
      <c r="XN156" s="19"/>
      <c r="XO156" s="19"/>
      <c r="XP156" s="19"/>
      <c r="XQ156" s="19"/>
      <c r="XR156" s="19"/>
      <c r="XS156" s="19"/>
      <c r="XT156" s="19"/>
      <c r="XU156" s="19"/>
      <c r="XV156" s="19"/>
      <c r="XW156" s="19"/>
      <c r="XX156" s="19"/>
      <c r="XY156" s="19"/>
      <c r="XZ156" s="19"/>
      <c r="YA156" s="19"/>
      <c r="YB156" s="19"/>
      <c r="YC156" s="19"/>
      <c r="YD156" s="19"/>
      <c r="YE156" s="19"/>
      <c r="YF156" s="19"/>
      <c r="YG156" s="19"/>
      <c r="YH156" s="19"/>
      <c r="YI156" s="19"/>
      <c r="YJ156" s="19"/>
      <c r="YK156" s="19"/>
      <c r="YL156" s="19"/>
      <c r="YM156" s="19"/>
      <c r="YN156" s="19"/>
      <c r="YO156" s="19"/>
      <c r="YP156" s="19"/>
      <c r="YQ156" s="19"/>
      <c r="YR156" s="19"/>
      <c r="YS156" s="19"/>
      <c r="YT156" s="19"/>
      <c r="YU156" s="19"/>
      <c r="YV156" s="19"/>
      <c r="YW156" s="19"/>
      <c r="YX156" s="19"/>
      <c r="YY156" s="19"/>
      <c r="YZ156" s="19"/>
      <c r="ZA156" s="19"/>
      <c r="ZB156" s="19"/>
      <c r="ZC156" s="19"/>
      <c r="ZD156" s="19"/>
      <c r="ZE156" s="19"/>
      <c r="ZF156" s="19"/>
      <c r="ZG156" s="19"/>
      <c r="ZH156" s="19"/>
      <c r="ZI156" s="19"/>
      <c r="ZJ156" s="19"/>
      <c r="ZK156" s="19"/>
      <c r="ZL156" s="19"/>
      <c r="ZM156" s="19"/>
      <c r="ZN156" s="19"/>
      <c r="ZO156" s="19"/>
      <c r="ZP156" s="19"/>
      <c r="ZQ156" s="19"/>
      <c r="ZR156" s="19"/>
      <c r="ZS156" s="19"/>
      <c r="ZT156" s="19"/>
      <c r="ZU156" s="19"/>
      <c r="ZV156" s="19"/>
      <c r="ZW156" s="19"/>
      <c r="ZX156" s="19"/>
      <c r="ZY156" s="19"/>
      <c r="ZZ156" s="19"/>
      <c r="AAA156" s="19"/>
      <c r="AAB156" s="19"/>
      <c r="AAC156" s="19"/>
      <c r="AAD156" s="19"/>
      <c r="AAE156" s="19"/>
      <c r="AAF156" s="19"/>
      <c r="AAG156" s="19"/>
      <c r="AAH156" s="19"/>
      <c r="AAI156" s="19"/>
      <c r="AAJ156" s="19"/>
      <c r="AAK156" s="19"/>
      <c r="AAL156" s="19"/>
      <c r="AAM156" s="19"/>
      <c r="AAN156" s="19"/>
      <c r="AAO156" s="19"/>
      <c r="AAP156" s="19"/>
      <c r="AAQ156" s="19"/>
      <c r="AAR156" s="19"/>
      <c r="AAS156" s="19"/>
      <c r="AAT156" s="19"/>
      <c r="AAU156" s="19"/>
      <c r="AAV156" s="19"/>
      <c r="AAW156" s="19"/>
      <c r="AAX156" s="19"/>
      <c r="AAY156" s="19"/>
      <c r="AAZ156" s="19"/>
      <c r="ABA156" s="19"/>
      <c r="ABB156" s="19"/>
      <c r="ABC156" s="19"/>
      <c r="ABD156" s="19"/>
      <c r="ABE156" s="19"/>
      <c r="ABF156" s="19"/>
      <c r="ABG156" s="19"/>
      <c r="ABH156" s="19"/>
      <c r="ABI156" s="19"/>
      <c r="ABJ156" s="19"/>
      <c r="ABK156" s="19"/>
      <c r="ABL156" s="19"/>
      <c r="ABM156" s="19"/>
      <c r="ABN156" s="19"/>
      <c r="ABO156" s="19"/>
      <c r="ABP156" s="19"/>
      <c r="ABQ156" s="19"/>
      <c r="ABR156" s="19"/>
      <c r="ABS156" s="19"/>
      <c r="ABT156" s="19"/>
      <c r="ABU156" s="19"/>
      <c r="ABV156" s="19"/>
      <c r="ABW156" s="19"/>
      <c r="ABX156" s="19"/>
      <c r="ABY156" s="19"/>
      <c r="ABZ156" s="19"/>
    </row>
    <row r="157" spans="1:754" ht="16.149999999999999" customHeight="1" x14ac:dyDescent="0.2">
      <c r="A157" s="13"/>
      <c r="B157" s="13"/>
      <c r="C157" s="13"/>
      <c r="D157" s="13"/>
      <c r="E157" s="2"/>
      <c r="F157" s="2"/>
      <c r="G157" s="2"/>
      <c r="H157" s="12"/>
      <c r="I157" s="2"/>
    </row>
    <row r="158" spans="1:754" ht="16.149999999999999" customHeight="1" x14ac:dyDescent="0.2">
      <c r="C158" s="6" t="s">
        <v>63</v>
      </c>
      <c r="D158" s="7" t="s">
        <v>75</v>
      </c>
      <c r="E158" s="7" t="s">
        <v>74</v>
      </c>
      <c r="F158" s="8" t="s">
        <v>22</v>
      </c>
      <c r="G158" s="2"/>
      <c r="H158" s="9" t="s">
        <v>76</v>
      </c>
      <c r="I158" s="8" t="s">
        <v>22</v>
      </c>
    </row>
    <row r="159" spans="1:754" ht="16.149999999999999" customHeight="1" x14ac:dyDescent="0.2">
      <c r="A159" s="11" t="s">
        <v>2</v>
      </c>
      <c r="B159" s="2" t="s">
        <v>3</v>
      </c>
      <c r="C159" s="2" t="s">
        <v>29</v>
      </c>
      <c r="D159" s="2">
        <v>0</v>
      </c>
      <c r="E159" s="5">
        <v>1854</v>
      </c>
      <c r="F159" s="2">
        <f t="shared" ref="F159:F166" si="47">+D159*E159</f>
        <v>0</v>
      </c>
      <c r="G159" s="2"/>
      <c r="H159" s="12">
        <f t="shared" ref="H159:H166" si="48">+E159*0.2</f>
        <v>370.8</v>
      </c>
      <c r="I159" s="2">
        <f t="shared" ref="I159:I166" si="49">+D159*H159</f>
        <v>0</v>
      </c>
      <c r="K159" s="1" t="s">
        <v>93</v>
      </c>
    </row>
    <row r="160" spans="1:754" ht="16.149999999999999" customHeight="1" x14ac:dyDescent="0.2">
      <c r="A160" s="11" t="s">
        <v>4</v>
      </c>
      <c r="B160" s="2" t="s">
        <v>5</v>
      </c>
      <c r="C160" s="2" t="s">
        <v>29</v>
      </c>
      <c r="D160" s="2">
        <v>0</v>
      </c>
      <c r="E160" s="5">
        <v>1648</v>
      </c>
      <c r="F160" s="2">
        <f t="shared" si="47"/>
        <v>0</v>
      </c>
      <c r="G160" s="2"/>
      <c r="H160" s="12">
        <f t="shared" si="48"/>
        <v>329.6</v>
      </c>
      <c r="I160" s="2">
        <f t="shared" si="49"/>
        <v>0</v>
      </c>
      <c r="K160" s="1" t="s">
        <v>93</v>
      </c>
    </row>
    <row r="161" spans="1:754" ht="16.149999999999999" customHeight="1" x14ac:dyDescent="0.2">
      <c r="A161" s="11" t="s">
        <v>6</v>
      </c>
      <c r="B161" s="2" t="s">
        <v>7</v>
      </c>
      <c r="C161" s="2" t="s">
        <v>29</v>
      </c>
      <c r="D161" s="2">
        <v>0</v>
      </c>
      <c r="E161" s="5">
        <v>1442</v>
      </c>
      <c r="F161" s="2">
        <f t="shared" si="47"/>
        <v>0</v>
      </c>
      <c r="G161" s="2"/>
      <c r="H161" s="12">
        <f t="shared" si="48"/>
        <v>288.40000000000003</v>
      </c>
      <c r="I161" s="2">
        <f t="shared" si="49"/>
        <v>0</v>
      </c>
      <c r="K161" s="1" t="s">
        <v>93</v>
      </c>
    </row>
    <row r="162" spans="1:754" ht="16.149999999999999" customHeight="1" x14ac:dyDescent="0.2">
      <c r="A162" s="11" t="s">
        <v>8</v>
      </c>
      <c r="B162" s="2" t="s">
        <v>9</v>
      </c>
      <c r="C162" s="2" t="s">
        <v>29</v>
      </c>
      <c r="D162" s="2">
        <v>0</v>
      </c>
      <c r="E162" s="5">
        <v>1236</v>
      </c>
      <c r="F162" s="2">
        <f t="shared" si="47"/>
        <v>0</v>
      </c>
      <c r="G162" s="2"/>
      <c r="H162" s="12">
        <f t="shared" si="48"/>
        <v>247.20000000000002</v>
      </c>
      <c r="I162" s="2">
        <f t="shared" si="49"/>
        <v>0</v>
      </c>
      <c r="K162" s="1" t="s">
        <v>93</v>
      </c>
    </row>
    <row r="163" spans="1:754" ht="16.149999999999999" customHeight="1" x14ac:dyDescent="0.2">
      <c r="A163" s="11" t="s">
        <v>10</v>
      </c>
      <c r="B163" s="2" t="s">
        <v>11</v>
      </c>
      <c r="C163" s="2" t="s">
        <v>29</v>
      </c>
      <c r="D163" s="2">
        <v>0</v>
      </c>
      <c r="E163" s="5">
        <v>1030</v>
      </c>
      <c r="F163" s="2">
        <f t="shared" si="47"/>
        <v>0</v>
      </c>
      <c r="G163" s="2"/>
      <c r="H163" s="12">
        <f t="shared" si="48"/>
        <v>206</v>
      </c>
      <c r="I163" s="2">
        <f t="shared" si="49"/>
        <v>0</v>
      </c>
      <c r="K163" s="1" t="s">
        <v>93</v>
      </c>
    </row>
    <row r="164" spans="1:754" ht="16.149999999999999" customHeight="1" x14ac:dyDescent="0.2">
      <c r="C164" s="2" t="s">
        <v>12</v>
      </c>
      <c r="D164" s="2">
        <v>0</v>
      </c>
      <c r="E164" s="5">
        <v>515</v>
      </c>
      <c r="F164" s="2">
        <f t="shared" si="47"/>
        <v>0</v>
      </c>
      <c r="G164" s="2"/>
      <c r="H164" s="12">
        <f t="shared" si="48"/>
        <v>103</v>
      </c>
      <c r="I164" s="2">
        <f t="shared" si="49"/>
        <v>0</v>
      </c>
      <c r="K164" s="1" t="s">
        <v>79</v>
      </c>
    </row>
    <row r="165" spans="1:754" ht="16.149999999999999" customHeight="1" x14ac:dyDescent="0.2">
      <c r="C165" s="2" t="s">
        <v>13</v>
      </c>
      <c r="D165" s="2">
        <v>0</v>
      </c>
      <c r="E165" s="5">
        <v>258</v>
      </c>
      <c r="F165" s="2">
        <f t="shared" si="47"/>
        <v>0</v>
      </c>
      <c r="G165" s="2"/>
      <c r="H165" s="12">
        <f t="shared" si="48"/>
        <v>51.6</v>
      </c>
      <c r="I165" s="2">
        <f t="shared" si="49"/>
        <v>0</v>
      </c>
      <c r="K165" s="1" t="s">
        <v>80</v>
      </c>
    </row>
    <row r="166" spans="1:754" ht="16.149999999999999" customHeight="1" x14ac:dyDescent="0.2">
      <c r="C166" s="2" t="s">
        <v>14</v>
      </c>
      <c r="D166" s="2">
        <v>0</v>
      </c>
      <c r="E166" s="5">
        <v>103</v>
      </c>
      <c r="F166" s="2">
        <f t="shared" si="47"/>
        <v>0</v>
      </c>
      <c r="G166" s="2"/>
      <c r="H166" s="12">
        <f t="shared" si="48"/>
        <v>20.6</v>
      </c>
      <c r="I166" s="2">
        <f t="shared" si="49"/>
        <v>0</v>
      </c>
    </row>
    <row r="167" spans="1:754" s="14" customFormat="1" ht="16.149999999999999" customHeight="1" x14ac:dyDescent="0.2">
      <c r="A167" s="14" t="s">
        <v>22</v>
      </c>
      <c r="F167" s="14">
        <f>SUM(F159:F166)</f>
        <v>0</v>
      </c>
      <c r="H167" s="18"/>
      <c r="I167" s="14">
        <f>SUM(I159:I166)</f>
        <v>0</v>
      </c>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19"/>
      <c r="DM167" s="19"/>
      <c r="DN167" s="19"/>
      <c r="DO167" s="19"/>
      <c r="DP167" s="19"/>
      <c r="DQ167" s="19"/>
      <c r="DR167" s="19"/>
      <c r="DS167" s="19"/>
      <c r="DT167" s="19"/>
      <c r="DU167" s="19"/>
      <c r="DV167" s="19"/>
      <c r="DW167" s="19"/>
      <c r="DX167" s="19"/>
      <c r="DY167" s="19"/>
      <c r="DZ167" s="19"/>
      <c r="EA167" s="19"/>
      <c r="EB167" s="19"/>
      <c r="EC167" s="19"/>
      <c r="ED167" s="19"/>
      <c r="EE167" s="19"/>
      <c r="EF167" s="19"/>
      <c r="EG167" s="19"/>
      <c r="EH167" s="19"/>
      <c r="EI167" s="19"/>
      <c r="EJ167" s="19"/>
      <c r="EK167" s="19"/>
      <c r="EL167" s="19"/>
      <c r="EM167" s="19"/>
      <c r="EN167" s="19"/>
      <c r="EO167" s="19"/>
      <c r="EP167" s="19"/>
      <c r="EQ167" s="19"/>
      <c r="ER167" s="19"/>
      <c r="ES167" s="19"/>
      <c r="ET167" s="19"/>
      <c r="EU167" s="19"/>
      <c r="EV167" s="19"/>
      <c r="EW167" s="19"/>
      <c r="EX167" s="19"/>
      <c r="EY167" s="19"/>
      <c r="EZ167" s="19"/>
      <c r="FA167" s="19"/>
      <c r="FB167" s="19"/>
      <c r="FC167" s="19"/>
      <c r="FD167" s="19"/>
      <c r="FE167" s="19"/>
      <c r="FF167" s="19"/>
      <c r="FG167" s="19"/>
      <c r="FH167" s="19"/>
      <c r="FI167" s="19"/>
      <c r="FJ167" s="19"/>
      <c r="FK167" s="19"/>
      <c r="FL167" s="19"/>
      <c r="FM167" s="19"/>
      <c r="FN167" s="19"/>
      <c r="FO167" s="19"/>
      <c r="FP167" s="19"/>
      <c r="FQ167" s="19"/>
      <c r="FR167" s="19"/>
      <c r="FS167" s="19"/>
      <c r="FT167" s="19"/>
      <c r="FU167" s="19"/>
      <c r="FV167" s="19"/>
      <c r="FW167" s="19"/>
      <c r="FX167" s="19"/>
      <c r="FY167" s="19"/>
      <c r="FZ167" s="19"/>
      <c r="GA167" s="19"/>
      <c r="GB167" s="19"/>
      <c r="GC167" s="19"/>
      <c r="GD167" s="19"/>
      <c r="GE167" s="19"/>
      <c r="GF167" s="19"/>
      <c r="GG167" s="19"/>
      <c r="GH167" s="19"/>
      <c r="GI167" s="19"/>
      <c r="GJ167" s="19"/>
      <c r="GK167" s="19"/>
      <c r="GL167" s="19"/>
      <c r="GM167" s="19"/>
      <c r="GN167" s="19"/>
      <c r="GO167" s="19"/>
      <c r="GP167" s="19"/>
      <c r="GQ167" s="19"/>
      <c r="GR167" s="19"/>
      <c r="GS167" s="19"/>
      <c r="GT167" s="19"/>
      <c r="GU167" s="19"/>
      <c r="GV167" s="19"/>
      <c r="GW167" s="19"/>
      <c r="GX167" s="19"/>
      <c r="GY167" s="19"/>
      <c r="GZ167" s="19"/>
      <c r="HA167" s="19"/>
      <c r="HB167" s="19"/>
      <c r="HC167" s="19"/>
      <c r="HD167" s="19"/>
      <c r="HE167" s="19"/>
      <c r="HF167" s="19"/>
      <c r="HG167" s="19"/>
      <c r="HH167" s="19"/>
      <c r="HI167" s="19"/>
      <c r="HJ167" s="19"/>
      <c r="HK167" s="19"/>
      <c r="HL167" s="19"/>
      <c r="HM167" s="19"/>
      <c r="HN167" s="19"/>
      <c r="HO167" s="19"/>
      <c r="HP167" s="19"/>
      <c r="HQ167" s="19"/>
      <c r="HR167" s="19"/>
      <c r="HS167" s="19"/>
      <c r="HT167" s="19"/>
      <c r="HU167" s="19"/>
      <c r="HV167" s="19"/>
      <c r="HW167" s="19"/>
      <c r="HX167" s="19"/>
      <c r="HY167" s="19"/>
      <c r="HZ167" s="19"/>
      <c r="IA167" s="19"/>
      <c r="IB167" s="19"/>
      <c r="IC167" s="19"/>
      <c r="ID167" s="19"/>
      <c r="IE167" s="19"/>
      <c r="IF167" s="19"/>
      <c r="IG167" s="19"/>
      <c r="IH167" s="19"/>
      <c r="II167" s="19"/>
      <c r="IJ167" s="19"/>
      <c r="IK167" s="19"/>
      <c r="IL167" s="19"/>
      <c r="IM167" s="19"/>
      <c r="IN167" s="19"/>
      <c r="IO167" s="19"/>
      <c r="IP167" s="19"/>
      <c r="IQ167" s="19"/>
      <c r="IR167" s="19"/>
      <c r="IS167" s="19"/>
      <c r="IT167" s="19"/>
      <c r="IU167" s="19"/>
      <c r="IV167" s="19"/>
      <c r="IW167" s="19"/>
      <c r="IX167" s="19"/>
      <c r="IY167" s="19"/>
      <c r="IZ167" s="19"/>
      <c r="JA167" s="19"/>
      <c r="JB167" s="19"/>
      <c r="JC167" s="19"/>
      <c r="JD167" s="19"/>
      <c r="JE167" s="19"/>
      <c r="JF167" s="19"/>
      <c r="JG167" s="19"/>
      <c r="JH167" s="19"/>
      <c r="JI167" s="19"/>
      <c r="JJ167" s="19"/>
      <c r="JK167" s="19"/>
      <c r="JL167" s="19"/>
      <c r="JM167" s="19"/>
      <c r="JN167" s="19"/>
      <c r="JO167" s="19"/>
      <c r="JP167" s="19"/>
      <c r="JQ167" s="19"/>
      <c r="JR167" s="19"/>
      <c r="JS167" s="19"/>
      <c r="JT167" s="19"/>
      <c r="JU167" s="19"/>
      <c r="JV167" s="19"/>
      <c r="JW167" s="19"/>
      <c r="JX167" s="19"/>
      <c r="JY167" s="19"/>
      <c r="JZ167" s="19"/>
      <c r="KA167" s="19"/>
      <c r="KB167" s="19"/>
      <c r="KC167" s="19"/>
      <c r="KD167" s="19"/>
      <c r="KE167" s="19"/>
      <c r="KF167" s="19"/>
      <c r="KG167" s="19"/>
      <c r="KH167" s="19"/>
      <c r="KI167" s="19"/>
      <c r="KJ167" s="19"/>
      <c r="KK167" s="19"/>
      <c r="KL167" s="19"/>
      <c r="KM167" s="19"/>
      <c r="KN167" s="19"/>
      <c r="KO167" s="19"/>
      <c r="KP167" s="19"/>
      <c r="KQ167" s="19"/>
      <c r="KR167" s="19"/>
      <c r="KS167" s="19"/>
      <c r="KT167" s="19"/>
      <c r="KU167" s="19"/>
      <c r="KV167" s="19"/>
      <c r="KW167" s="19"/>
      <c r="KX167" s="19"/>
      <c r="KY167" s="19"/>
      <c r="KZ167" s="19"/>
      <c r="LA167" s="19"/>
      <c r="LB167" s="19"/>
      <c r="LC167" s="19"/>
      <c r="LD167" s="19"/>
      <c r="LE167" s="19"/>
      <c r="LF167" s="19"/>
      <c r="LG167" s="19"/>
      <c r="LH167" s="19"/>
      <c r="LI167" s="19"/>
      <c r="LJ167" s="19"/>
      <c r="LK167" s="19"/>
      <c r="LL167" s="19"/>
      <c r="LM167" s="19"/>
      <c r="LN167" s="19"/>
      <c r="LO167" s="19"/>
      <c r="LP167" s="19"/>
      <c r="LQ167" s="19"/>
      <c r="LR167" s="19"/>
      <c r="LS167" s="19"/>
      <c r="LT167" s="19"/>
      <c r="LU167" s="19"/>
      <c r="LV167" s="19"/>
      <c r="LW167" s="19"/>
      <c r="LX167" s="19"/>
      <c r="LY167" s="19"/>
      <c r="LZ167" s="19"/>
      <c r="MA167" s="19"/>
      <c r="MB167" s="19"/>
      <c r="MC167" s="19"/>
      <c r="MD167" s="19"/>
      <c r="ME167" s="19"/>
      <c r="MF167" s="19"/>
      <c r="MG167" s="19"/>
      <c r="MH167" s="19"/>
      <c r="MI167" s="19"/>
      <c r="MJ167" s="19"/>
      <c r="MK167" s="19"/>
      <c r="ML167" s="19"/>
      <c r="MM167" s="19"/>
      <c r="MN167" s="19"/>
      <c r="MO167" s="19"/>
      <c r="MP167" s="19"/>
      <c r="MQ167" s="19"/>
      <c r="MR167" s="19"/>
      <c r="MS167" s="19"/>
      <c r="MT167" s="19"/>
      <c r="MU167" s="19"/>
      <c r="MV167" s="19"/>
      <c r="MW167" s="19"/>
      <c r="MX167" s="19"/>
      <c r="MY167" s="19"/>
      <c r="MZ167" s="19"/>
      <c r="NA167" s="19"/>
      <c r="NB167" s="19"/>
      <c r="NC167" s="19"/>
      <c r="ND167" s="19"/>
      <c r="NE167" s="19"/>
      <c r="NF167" s="19"/>
      <c r="NG167" s="19"/>
      <c r="NH167" s="19"/>
      <c r="NI167" s="19"/>
      <c r="NJ167" s="19"/>
      <c r="NK167" s="19"/>
      <c r="NL167" s="19"/>
      <c r="NM167" s="19"/>
      <c r="NN167" s="19"/>
      <c r="NO167" s="19"/>
      <c r="NP167" s="19"/>
      <c r="NQ167" s="19"/>
      <c r="NR167" s="19"/>
      <c r="NS167" s="19"/>
      <c r="NT167" s="19"/>
      <c r="NU167" s="19"/>
      <c r="NV167" s="19"/>
      <c r="NW167" s="19"/>
      <c r="NX167" s="19"/>
      <c r="NY167" s="19"/>
      <c r="NZ167" s="19"/>
      <c r="OA167" s="19"/>
      <c r="OB167" s="19"/>
      <c r="OC167" s="19"/>
      <c r="OD167" s="19"/>
      <c r="OE167" s="19"/>
      <c r="OF167" s="19"/>
      <c r="OG167" s="19"/>
      <c r="OH167" s="19"/>
      <c r="OI167" s="19"/>
      <c r="OJ167" s="19"/>
      <c r="OK167" s="19"/>
      <c r="OL167" s="19"/>
      <c r="OM167" s="19"/>
      <c r="ON167" s="19"/>
      <c r="OO167" s="19"/>
      <c r="OP167" s="19"/>
      <c r="OQ167" s="19"/>
      <c r="OR167" s="19"/>
      <c r="OS167" s="19"/>
      <c r="OT167" s="19"/>
      <c r="OU167" s="19"/>
      <c r="OV167" s="19"/>
      <c r="OW167" s="19"/>
      <c r="OX167" s="19"/>
      <c r="OY167" s="19"/>
      <c r="OZ167" s="19"/>
      <c r="PA167" s="19"/>
      <c r="PB167" s="19"/>
      <c r="PC167" s="19"/>
      <c r="PD167" s="19"/>
      <c r="PE167" s="19"/>
      <c r="PF167" s="19"/>
      <c r="PG167" s="19"/>
      <c r="PH167" s="19"/>
      <c r="PI167" s="19"/>
      <c r="PJ167" s="19"/>
      <c r="PK167" s="19"/>
      <c r="PL167" s="19"/>
      <c r="PM167" s="19"/>
      <c r="PN167" s="19"/>
      <c r="PO167" s="19"/>
      <c r="PP167" s="19"/>
      <c r="PQ167" s="19"/>
      <c r="PR167" s="19"/>
      <c r="PS167" s="19"/>
      <c r="PT167" s="19"/>
      <c r="PU167" s="19"/>
      <c r="PV167" s="19"/>
      <c r="PW167" s="19"/>
      <c r="PX167" s="19"/>
      <c r="PY167" s="19"/>
      <c r="PZ167" s="19"/>
      <c r="QA167" s="19"/>
      <c r="QB167" s="19"/>
      <c r="QC167" s="19"/>
      <c r="QD167" s="19"/>
      <c r="QE167" s="19"/>
      <c r="QF167" s="19"/>
      <c r="QG167" s="19"/>
      <c r="QH167" s="19"/>
      <c r="QI167" s="19"/>
      <c r="QJ167" s="19"/>
      <c r="QK167" s="19"/>
      <c r="QL167" s="19"/>
      <c r="QM167" s="19"/>
      <c r="QN167" s="19"/>
      <c r="QO167" s="19"/>
      <c r="QP167" s="19"/>
      <c r="QQ167" s="19"/>
      <c r="QR167" s="19"/>
      <c r="QS167" s="19"/>
      <c r="QT167" s="19"/>
      <c r="QU167" s="19"/>
      <c r="QV167" s="19"/>
      <c r="QW167" s="19"/>
      <c r="QX167" s="19"/>
      <c r="QY167" s="19"/>
      <c r="QZ167" s="19"/>
      <c r="RA167" s="19"/>
      <c r="RB167" s="19"/>
      <c r="RC167" s="19"/>
      <c r="RD167" s="19"/>
      <c r="RE167" s="19"/>
      <c r="RF167" s="19"/>
      <c r="RG167" s="19"/>
      <c r="RH167" s="19"/>
      <c r="RI167" s="19"/>
      <c r="RJ167" s="19"/>
      <c r="RK167" s="19"/>
      <c r="RL167" s="19"/>
      <c r="RM167" s="19"/>
      <c r="RN167" s="19"/>
      <c r="RO167" s="19"/>
      <c r="RP167" s="19"/>
      <c r="RQ167" s="19"/>
      <c r="RR167" s="19"/>
      <c r="RS167" s="19"/>
      <c r="RT167" s="19"/>
      <c r="RU167" s="19"/>
      <c r="RV167" s="19"/>
      <c r="RW167" s="19"/>
      <c r="RX167" s="19"/>
      <c r="RY167" s="19"/>
      <c r="RZ167" s="19"/>
      <c r="SA167" s="19"/>
      <c r="SB167" s="19"/>
      <c r="SC167" s="19"/>
      <c r="SD167" s="19"/>
      <c r="SE167" s="19"/>
      <c r="SF167" s="19"/>
      <c r="SG167" s="19"/>
      <c r="SH167" s="19"/>
      <c r="SI167" s="19"/>
      <c r="SJ167" s="19"/>
      <c r="SK167" s="19"/>
      <c r="SL167" s="19"/>
      <c r="SM167" s="19"/>
      <c r="SN167" s="19"/>
      <c r="SO167" s="19"/>
      <c r="SP167" s="19"/>
      <c r="SQ167" s="19"/>
      <c r="SR167" s="19"/>
      <c r="SS167" s="19"/>
      <c r="ST167" s="19"/>
      <c r="SU167" s="19"/>
      <c r="SV167" s="19"/>
      <c r="SW167" s="19"/>
      <c r="SX167" s="19"/>
      <c r="SY167" s="19"/>
      <c r="SZ167" s="19"/>
      <c r="TA167" s="19"/>
      <c r="TB167" s="19"/>
      <c r="TC167" s="19"/>
      <c r="TD167" s="19"/>
      <c r="TE167" s="19"/>
      <c r="TF167" s="19"/>
      <c r="TG167" s="19"/>
      <c r="TH167" s="19"/>
      <c r="TI167" s="19"/>
      <c r="TJ167" s="19"/>
      <c r="TK167" s="19"/>
      <c r="TL167" s="19"/>
      <c r="TM167" s="19"/>
      <c r="TN167" s="19"/>
      <c r="TO167" s="19"/>
      <c r="TP167" s="19"/>
      <c r="TQ167" s="19"/>
      <c r="TR167" s="19"/>
      <c r="TS167" s="19"/>
      <c r="TT167" s="19"/>
      <c r="TU167" s="19"/>
      <c r="TV167" s="19"/>
      <c r="TW167" s="19"/>
      <c r="TX167" s="19"/>
      <c r="TY167" s="19"/>
      <c r="TZ167" s="19"/>
      <c r="UA167" s="19"/>
      <c r="UB167" s="19"/>
      <c r="UC167" s="19"/>
      <c r="UD167" s="19"/>
      <c r="UE167" s="19"/>
      <c r="UF167" s="19"/>
      <c r="UG167" s="19"/>
      <c r="UH167" s="19"/>
      <c r="UI167" s="19"/>
      <c r="UJ167" s="19"/>
      <c r="UK167" s="19"/>
      <c r="UL167" s="19"/>
      <c r="UM167" s="19"/>
      <c r="UN167" s="19"/>
      <c r="UO167" s="19"/>
      <c r="UP167" s="19"/>
      <c r="UQ167" s="19"/>
      <c r="UR167" s="19"/>
      <c r="US167" s="19"/>
      <c r="UT167" s="19"/>
      <c r="UU167" s="19"/>
      <c r="UV167" s="19"/>
      <c r="UW167" s="19"/>
      <c r="UX167" s="19"/>
      <c r="UY167" s="19"/>
      <c r="UZ167" s="19"/>
      <c r="VA167" s="19"/>
      <c r="VB167" s="19"/>
      <c r="VC167" s="19"/>
      <c r="VD167" s="19"/>
      <c r="VE167" s="19"/>
      <c r="VF167" s="19"/>
      <c r="VG167" s="19"/>
      <c r="VH167" s="19"/>
      <c r="VI167" s="19"/>
      <c r="VJ167" s="19"/>
      <c r="VK167" s="19"/>
      <c r="VL167" s="19"/>
      <c r="VM167" s="19"/>
      <c r="VN167" s="19"/>
      <c r="VO167" s="19"/>
      <c r="VP167" s="19"/>
      <c r="VQ167" s="19"/>
      <c r="VR167" s="19"/>
      <c r="VS167" s="19"/>
      <c r="VT167" s="19"/>
      <c r="VU167" s="19"/>
      <c r="VV167" s="19"/>
      <c r="VW167" s="19"/>
      <c r="VX167" s="19"/>
      <c r="VY167" s="19"/>
      <c r="VZ167" s="19"/>
      <c r="WA167" s="19"/>
      <c r="WB167" s="19"/>
      <c r="WC167" s="19"/>
      <c r="WD167" s="19"/>
      <c r="WE167" s="19"/>
      <c r="WF167" s="19"/>
      <c r="WG167" s="19"/>
      <c r="WH167" s="19"/>
      <c r="WI167" s="19"/>
      <c r="WJ167" s="19"/>
      <c r="WK167" s="19"/>
      <c r="WL167" s="19"/>
      <c r="WM167" s="19"/>
      <c r="WN167" s="19"/>
      <c r="WO167" s="19"/>
      <c r="WP167" s="19"/>
      <c r="WQ167" s="19"/>
      <c r="WR167" s="19"/>
      <c r="WS167" s="19"/>
      <c r="WT167" s="19"/>
      <c r="WU167" s="19"/>
      <c r="WV167" s="19"/>
      <c r="WW167" s="19"/>
      <c r="WX167" s="19"/>
      <c r="WY167" s="19"/>
      <c r="WZ167" s="19"/>
      <c r="XA167" s="19"/>
      <c r="XB167" s="19"/>
      <c r="XC167" s="19"/>
      <c r="XD167" s="19"/>
      <c r="XE167" s="19"/>
      <c r="XF167" s="19"/>
      <c r="XG167" s="19"/>
      <c r="XH167" s="19"/>
      <c r="XI167" s="19"/>
      <c r="XJ167" s="19"/>
      <c r="XK167" s="19"/>
      <c r="XL167" s="19"/>
      <c r="XM167" s="19"/>
      <c r="XN167" s="19"/>
      <c r="XO167" s="19"/>
      <c r="XP167" s="19"/>
      <c r="XQ167" s="19"/>
      <c r="XR167" s="19"/>
      <c r="XS167" s="19"/>
      <c r="XT167" s="19"/>
      <c r="XU167" s="19"/>
      <c r="XV167" s="19"/>
      <c r="XW167" s="19"/>
      <c r="XX167" s="19"/>
      <c r="XY167" s="19"/>
      <c r="XZ167" s="19"/>
      <c r="YA167" s="19"/>
      <c r="YB167" s="19"/>
      <c r="YC167" s="19"/>
      <c r="YD167" s="19"/>
      <c r="YE167" s="19"/>
      <c r="YF167" s="19"/>
      <c r="YG167" s="19"/>
      <c r="YH167" s="19"/>
      <c r="YI167" s="19"/>
      <c r="YJ167" s="19"/>
      <c r="YK167" s="19"/>
      <c r="YL167" s="19"/>
      <c r="YM167" s="19"/>
      <c r="YN167" s="19"/>
      <c r="YO167" s="19"/>
      <c r="YP167" s="19"/>
      <c r="YQ167" s="19"/>
      <c r="YR167" s="19"/>
      <c r="YS167" s="19"/>
      <c r="YT167" s="19"/>
      <c r="YU167" s="19"/>
      <c r="YV167" s="19"/>
      <c r="YW167" s="19"/>
      <c r="YX167" s="19"/>
      <c r="YY167" s="19"/>
      <c r="YZ167" s="19"/>
      <c r="ZA167" s="19"/>
      <c r="ZB167" s="19"/>
      <c r="ZC167" s="19"/>
      <c r="ZD167" s="19"/>
      <c r="ZE167" s="19"/>
      <c r="ZF167" s="19"/>
      <c r="ZG167" s="19"/>
      <c r="ZH167" s="19"/>
      <c r="ZI167" s="19"/>
      <c r="ZJ167" s="19"/>
      <c r="ZK167" s="19"/>
      <c r="ZL167" s="19"/>
      <c r="ZM167" s="19"/>
      <c r="ZN167" s="19"/>
      <c r="ZO167" s="19"/>
      <c r="ZP167" s="19"/>
      <c r="ZQ167" s="19"/>
      <c r="ZR167" s="19"/>
      <c r="ZS167" s="19"/>
      <c r="ZT167" s="19"/>
      <c r="ZU167" s="19"/>
      <c r="ZV167" s="19"/>
      <c r="ZW167" s="19"/>
      <c r="ZX167" s="19"/>
      <c r="ZY167" s="19"/>
      <c r="ZZ167" s="19"/>
      <c r="AAA167" s="19"/>
      <c r="AAB167" s="19"/>
      <c r="AAC167" s="19"/>
      <c r="AAD167" s="19"/>
      <c r="AAE167" s="19"/>
      <c r="AAF167" s="19"/>
      <c r="AAG167" s="19"/>
      <c r="AAH167" s="19"/>
      <c r="AAI167" s="19"/>
      <c r="AAJ167" s="19"/>
      <c r="AAK167" s="19"/>
      <c r="AAL167" s="19"/>
      <c r="AAM167" s="19"/>
      <c r="AAN167" s="19"/>
      <c r="AAO167" s="19"/>
      <c r="AAP167" s="19"/>
      <c r="AAQ167" s="19"/>
      <c r="AAR167" s="19"/>
      <c r="AAS167" s="19"/>
      <c r="AAT167" s="19"/>
      <c r="AAU167" s="19"/>
      <c r="AAV167" s="19"/>
      <c r="AAW167" s="19"/>
      <c r="AAX167" s="19"/>
      <c r="AAY167" s="19"/>
      <c r="AAZ167" s="19"/>
      <c r="ABA167" s="19"/>
      <c r="ABB167" s="19"/>
      <c r="ABC167" s="19"/>
      <c r="ABD167" s="19"/>
      <c r="ABE167" s="19"/>
      <c r="ABF167" s="19"/>
      <c r="ABG167" s="19"/>
      <c r="ABH167" s="19"/>
      <c r="ABI167" s="19"/>
      <c r="ABJ167" s="19"/>
      <c r="ABK167" s="19"/>
      <c r="ABL167" s="19"/>
      <c r="ABM167" s="19"/>
      <c r="ABN167" s="19"/>
      <c r="ABO167" s="19"/>
      <c r="ABP167" s="19"/>
      <c r="ABQ167" s="19"/>
      <c r="ABR167" s="19"/>
      <c r="ABS167" s="19"/>
      <c r="ABT167" s="19"/>
      <c r="ABU167" s="19"/>
      <c r="ABV167" s="19"/>
      <c r="ABW167" s="19"/>
      <c r="ABX167" s="19"/>
      <c r="ABY167" s="19"/>
      <c r="ABZ167" s="19"/>
    </row>
    <row r="168" spans="1:754" ht="16.149999999999999" customHeight="1" x14ac:dyDescent="0.2">
      <c r="A168" s="13"/>
      <c r="B168" s="13"/>
      <c r="C168" s="13"/>
      <c r="D168" s="13"/>
      <c r="E168" s="2"/>
      <c r="F168" s="2"/>
      <c r="G168" s="2"/>
      <c r="H168" s="12"/>
      <c r="I168" s="2"/>
    </row>
    <row r="169" spans="1:754" ht="16.149999999999999" customHeight="1" x14ac:dyDescent="0.2">
      <c r="C169" s="6" t="s">
        <v>64</v>
      </c>
      <c r="D169" s="7" t="s">
        <v>75</v>
      </c>
      <c r="E169" s="7" t="s">
        <v>74</v>
      </c>
      <c r="F169" s="8" t="s">
        <v>22</v>
      </c>
      <c r="G169" s="2"/>
      <c r="H169" s="9" t="s">
        <v>76</v>
      </c>
      <c r="I169" s="8" t="s">
        <v>22</v>
      </c>
    </row>
    <row r="170" spans="1:754" ht="16.149999999999999" customHeight="1" x14ac:dyDescent="0.2">
      <c r="A170" s="11" t="s">
        <v>2</v>
      </c>
      <c r="B170" s="2" t="s">
        <v>3</v>
      </c>
      <c r="C170" s="2" t="s">
        <v>65</v>
      </c>
      <c r="D170" s="2">
        <v>0</v>
      </c>
      <c r="E170" s="5">
        <v>1854</v>
      </c>
      <c r="F170" s="2">
        <f t="shared" ref="F170:F177" si="50">+D170*E170</f>
        <v>0</v>
      </c>
      <c r="G170" s="2"/>
      <c r="H170" s="12">
        <f t="shared" ref="H170:H177" si="51">+E170*0.2</f>
        <v>370.8</v>
      </c>
      <c r="I170" s="2">
        <f t="shared" ref="I170:I177" si="52">+D170*H170</f>
        <v>0</v>
      </c>
      <c r="K170" s="1" t="s">
        <v>93</v>
      </c>
    </row>
    <row r="171" spans="1:754" ht="16.149999999999999" customHeight="1" x14ac:dyDescent="0.2">
      <c r="A171" s="11" t="s">
        <v>4</v>
      </c>
      <c r="B171" s="2" t="s">
        <v>5</v>
      </c>
      <c r="C171" s="2" t="s">
        <v>65</v>
      </c>
      <c r="D171" s="2">
        <v>0</v>
      </c>
      <c r="E171" s="5">
        <v>1648</v>
      </c>
      <c r="F171" s="2">
        <f t="shared" si="50"/>
        <v>0</v>
      </c>
      <c r="G171" s="2"/>
      <c r="H171" s="12">
        <f t="shared" si="51"/>
        <v>329.6</v>
      </c>
      <c r="I171" s="2">
        <f t="shared" si="52"/>
        <v>0</v>
      </c>
      <c r="K171" s="1" t="s">
        <v>93</v>
      </c>
    </row>
    <row r="172" spans="1:754" ht="16.149999999999999" customHeight="1" x14ac:dyDescent="0.2">
      <c r="A172" s="11" t="s">
        <v>6</v>
      </c>
      <c r="B172" s="2" t="s">
        <v>7</v>
      </c>
      <c r="C172" s="2" t="s">
        <v>65</v>
      </c>
      <c r="D172" s="2">
        <v>0</v>
      </c>
      <c r="E172" s="5">
        <v>1442</v>
      </c>
      <c r="F172" s="2">
        <f t="shared" si="50"/>
        <v>0</v>
      </c>
      <c r="G172" s="2"/>
      <c r="H172" s="12">
        <f t="shared" si="51"/>
        <v>288.40000000000003</v>
      </c>
      <c r="I172" s="2">
        <f t="shared" si="52"/>
        <v>0</v>
      </c>
      <c r="K172" s="1" t="s">
        <v>93</v>
      </c>
    </row>
    <row r="173" spans="1:754" ht="16.149999999999999" customHeight="1" x14ac:dyDescent="0.2">
      <c r="A173" s="11" t="s">
        <v>8</v>
      </c>
      <c r="B173" s="2" t="s">
        <v>9</v>
      </c>
      <c r="C173" s="2" t="s">
        <v>65</v>
      </c>
      <c r="D173" s="2">
        <v>0</v>
      </c>
      <c r="E173" s="5">
        <v>1236</v>
      </c>
      <c r="F173" s="2">
        <f t="shared" si="50"/>
        <v>0</v>
      </c>
      <c r="G173" s="2"/>
      <c r="H173" s="12">
        <f t="shared" si="51"/>
        <v>247.20000000000002</v>
      </c>
      <c r="I173" s="2">
        <f t="shared" si="52"/>
        <v>0</v>
      </c>
      <c r="K173" s="1" t="s">
        <v>93</v>
      </c>
    </row>
    <row r="174" spans="1:754" ht="16.149999999999999" customHeight="1" x14ac:dyDescent="0.2">
      <c r="A174" s="11" t="s">
        <v>10</v>
      </c>
      <c r="B174" s="2" t="s">
        <v>11</v>
      </c>
      <c r="C174" s="2" t="s">
        <v>65</v>
      </c>
      <c r="D174" s="2">
        <v>0</v>
      </c>
      <c r="E174" s="5">
        <v>1030</v>
      </c>
      <c r="F174" s="2">
        <f t="shared" si="50"/>
        <v>0</v>
      </c>
      <c r="G174" s="2"/>
      <c r="H174" s="12">
        <f t="shared" si="51"/>
        <v>206</v>
      </c>
      <c r="I174" s="2">
        <f t="shared" si="52"/>
        <v>0</v>
      </c>
      <c r="K174" s="1" t="s">
        <v>93</v>
      </c>
    </row>
    <row r="175" spans="1:754" ht="16.149999999999999" customHeight="1" x14ac:dyDescent="0.2">
      <c r="C175" s="2" t="s">
        <v>12</v>
      </c>
      <c r="D175" s="2">
        <v>0</v>
      </c>
      <c r="E175" s="5">
        <v>515</v>
      </c>
      <c r="F175" s="2">
        <f t="shared" si="50"/>
        <v>0</v>
      </c>
      <c r="G175" s="2"/>
      <c r="H175" s="12">
        <f t="shared" si="51"/>
        <v>103</v>
      </c>
      <c r="I175" s="2">
        <f t="shared" si="52"/>
        <v>0</v>
      </c>
      <c r="K175" s="1" t="s">
        <v>79</v>
      </c>
    </row>
    <row r="176" spans="1:754" ht="16.149999999999999" customHeight="1" x14ac:dyDescent="0.2">
      <c r="C176" s="2" t="s">
        <v>13</v>
      </c>
      <c r="D176" s="2">
        <v>0</v>
      </c>
      <c r="E176" s="5">
        <v>258</v>
      </c>
      <c r="F176" s="2">
        <f t="shared" si="50"/>
        <v>0</v>
      </c>
      <c r="G176" s="2"/>
      <c r="H176" s="12">
        <f t="shared" si="51"/>
        <v>51.6</v>
      </c>
      <c r="I176" s="2">
        <f t="shared" si="52"/>
        <v>0</v>
      </c>
      <c r="K176" s="1" t="s">
        <v>80</v>
      </c>
    </row>
    <row r="177" spans="1:754" ht="16.149999999999999" customHeight="1" x14ac:dyDescent="0.2">
      <c r="C177" s="2" t="s">
        <v>14</v>
      </c>
      <c r="D177" s="2">
        <v>0</v>
      </c>
      <c r="E177" s="5">
        <v>103</v>
      </c>
      <c r="F177" s="2">
        <f t="shared" si="50"/>
        <v>0</v>
      </c>
      <c r="G177" s="2"/>
      <c r="H177" s="12">
        <f t="shared" si="51"/>
        <v>20.6</v>
      </c>
      <c r="I177" s="2">
        <f t="shared" si="52"/>
        <v>0</v>
      </c>
    </row>
    <row r="178" spans="1:754" s="14" customFormat="1" ht="16.149999999999999" customHeight="1" x14ac:dyDescent="0.2">
      <c r="A178" s="14" t="s">
        <v>22</v>
      </c>
      <c r="F178" s="14">
        <f>SUM(F170:F177)</f>
        <v>0</v>
      </c>
      <c r="H178" s="18"/>
      <c r="I178" s="14">
        <f>SUM(I170:I177)</f>
        <v>0</v>
      </c>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19"/>
      <c r="DM178" s="19"/>
      <c r="DN178" s="19"/>
      <c r="DO178" s="19"/>
      <c r="DP178" s="19"/>
      <c r="DQ178" s="19"/>
      <c r="DR178" s="19"/>
      <c r="DS178" s="19"/>
      <c r="DT178" s="19"/>
      <c r="DU178" s="19"/>
      <c r="DV178" s="19"/>
      <c r="DW178" s="19"/>
      <c r="DX178" s="19"/>
      <c r="DY178" s="19"/>
      <c r="DZ178" s="19"/>
      <c r="EA178" s="19"/>
      <c r="EB178" s="19"/>
      <c r="EC178" s="19"/>
      <c r="ED178" s="19"/>
      <c r="EE178" s="19"/>
      <c r="EF178" s="19"/>
      <c r="EG178" s="19"/>
      <c r="EH178" s="19"/>
      <c r="EI178" s="19"/>
      <c r="EJ178" s="19"/>
      <c r="EK178" s="19"/>
      <c r="EL178" s="19"/>
      <c r="EM178" s="19"/>
      <c r="EN178" s="19"/>
      <c r="EO178" s="19"/>
      <c r="EP178" s="19"/>
      <c r="EQ178" s="19"/>
      <c r="ER178" s="19"/>
      <c r="ES178" s="19"/>
      <c r="ET178" s="19"/>
      <c r="EU178" s="19"/>
      <c r="EV178" s="19"/>
      <c r="EW178" s="19"/>
      <c r="EX178" s="19"/>
      <c r="EY178" s="19"/>
      <c r="EZ178" s="19"/>
      <c r="FA178" s="19"/>
      <c r="FB178" s="19"/>
      <c r="FC178" s="19"/>
      <c r="FD178" s="19"/>
      <c r="FE178" s="19"/>
      <c r="FF178" s="19"/>
      <c r="FG178" s="19"/>
      <c r="FH178" s="19"/>
      <c r="FI178" s="19"/>
      <c r="FJ178" s="19"/>
      <c r="FK178" s="19"/>
      <c r="FL178" s="19"/>
      <c r="FM178" s="19"/>
      <c r="FN178" s="19"/>
      <c r="FO178" s="19"/>
      <c r="FP178" s="19"/>
      <c r="FQ178" s="19"/>
      <c r="FR178" s="19"/>
      <c r="FS178" s="19"/>
      <c r="FT178" s="19"/>
      <c r="FU178" s="19"/>
      <c r="FV178" s="19"/>
      <c r="FW178" s="19"/>
      <c r="FX178" s="19"/>
      <c r="FY178" s="19"/>
      <c r="FZ178" s="19"/>
      <c r="GA178" s="19"/>
      <c r="GB178" s="19"/>
      <c r="GC178" s="19"/>
      <c r="GD178" s="19"/>
      <c r="GE178" s="19"/>
      <c r="GF178" s="19"/>
      <c r="GG178" s="19"/>
      <c r="GH178" s="19"/>
      <c r="GI178" s="19"/>
      <c r="GJ178" s="19"/>
      <c r="GK178" s="19"/>
      <c r="GL178" s="19"/>
      <c r="GM178" s="19"/>
      <c r="GN178" s="19"/>
      <c r="GO178" s="19"/>
      <c r="GP178" s="19"/>
      <c r="GQ178" s="19"/>
      <c r="GR178" s="19"/>
      <c r="GS178" s="19"/>
      <c r="GT178" s="19"/>
      <c r="GU178" s="19"/>
      <c r="GV178" s="19"/>
      <c r="GW178" s="19"/>
      <c r="GX178" s="19"/>
      <c r="GY178" s="19"/>
      <c r="GZ178" s="19"/>
      <c r="HA178" s="19"/>
      <c r="HB178" s="19"/>
      <c r="HC178" s="19"/>
      <c r="HD178" s="19"/>
      <c r="HE178" s="19"/>
      <c r="HF178" s="19"/>
      <c r="HG178" s="19"/>
      <c r="HH178" s="19"/>
      <c r="HI178" s="19"/>
      <c r="HJ178" s="19"/>
      <c r="HK178" s="19"/>
      <c r="HL178" s="19"/>
      <c r="HM178" s="19"/>
      <c r="HN178" s="19"/>
      <c r="HO178" s="19"/>
      <c r="HP178" s="19"/>
      <c r="HQ178" s="19"/>
      <c r="HR178" s="19"/>
      <c r="HS178" s="19"/>
      <c r="HT178" s="19"/>
      <c r="HU178" s="19"/>
      <c r="HV178" s="19"/>
      <c r="HW178" s="19"/>
      <c r="HX178" s="19"/>
      <c r="HY178" s="19"/>
      <c r="HZ178" s="19"/>
      <c r="IA178" s="19"/>
      <c r="IB178" s="19"/>
      <c r="IC178" s="19"/>
      <c r="ID178" s="19"/>
      <c r="IE178" s="19"/>
      <c r="IF178" s="19"/>
      <c r="IG178" s="19"/>
      <c r="IH178" s="19"/>
      <c r="II178" s="19"/>
      <c r="IJ178" s="19"/>
      <c r="IK178" s="19"/>
      <c r="IL178" s="19"/>
      <c r="IM178" s="19"/>
      <c r="IN178" s="19"/>
      <c r="IO178" s="19"/>
      <c r="IP178" s="19"/>
      <c r="IQ178" s="19"/>
      <c r="IR178" s="19"/>
      <c r="IS178" s="19"/>
      <c r="IT178" s="19"/>
      <c r="IU178" s="19"/>
      <c r="IV178" s="19"/>
      <c r="IW178" s="19"/>
      <c r="IX178" s="19"/>
      <c r="IY178" s="19"/>
      <c r="IZ178" s="19"/>
      <c r="JA178" s="19"/>
      <c r="JB178" s="19"/>
      <c r="JC178" s="19"/>
      <c r="JD178" s="19"/>
      <c r="JE178" s="19"/>
      <c r="JF178" s="19"/>
      <c r="JG178" s="19"/>
      <c r="JH178" s="19"/>
      <c r="JI178" s="19"/>
      <c r="JJ178" s="19"/>
      <c r="JK178" s="19"/>
      <c r="JL178" s="19"/>
      <c r="JM178" s="19"/>
      <c r="JN178" s="19"/>
      <c r="JO178" s="19"/>
      <c r="JP178" s="19"/>
      <c r="JQ178" s="19"/>
      <c r="JR178" s="19"/>
      <c r="JS178" s="19"/>
      <c r="JT178" s="19"/>
      <c r="JU178" s="19"/>
      <c r="JV178" s="19"/>
      <c r="JW178" s="19"/>
      <c r="JX178" s="19"/>
      <c r="JY178" s="19"/>
      <c r="JZ178" s="19"/>
      <c r="KA178" s="19"/>
      <c r="KB178" s="19"/>
      <c r="KC178" s="19"/>
      <c r="KD178" s="19"/>
      <c r="KE178" s="19"/>
      <c r="KF178" s="19"/>
      <c r="KG178" s="19"/>
      <c r="KH178" s="19"/>
      <c r="KI178" s="19"/>
      <c r="KJ178" s="19"/>
      <c r="KK178" s="19"/>
      <c r="KL178" s="19"/>
      <c r="KM178" s="19"/>
      <c r="KN178" s="19"/>
      <c r="KO178" s="19"/>
      <c r="KP178" s="19"/>
      <c r="KQ178" s="19"/>
      <c r="KR178" s="19"/>
      <c r="KS178" s="19"/>
      <c r="KT178" s="19"/>
      <c r="KU178" s="19"/>
      <c r="KV178" s="19"/>
      <c r="KW178" s="19"/>
      <c r="KX178" s="19"/>
      <c r="KY178" s="19"/>
      <c r="KZ178" s="19"/>
      <c r="LA178" s="19"/>
      <c r="LB178" s="19"/>
      <c r="LC178" s="19"/>
      <c r="LD178" s="19"/>
      <c r="LE178" s="19"/>
      <c r="LF178" s="19"/>
      <c r="LG178" s="19"/>
      <c r="LH178" s="19"/>
      <c r="LI178" s="19"/>
      <c r="LJ178" s="19"/>
      <c r="LK178" s="19"/>
      <c r="LL178" s="19"/>
      <c r="LM178" s="19"/>
      <c r="LN178" s="19"/>
      <c r="LO178" s="19"/>
      <c r="LP178" s="19"/>
      <c r="LQ178" s="19"/>
      <c r="LR178" s="19"/>
      <c r="LS178" s="19"/>
      <c r="LT178" s="19"/>
      <c r="LU178" s="19"/>
      <c r="LV178" s="19"/>
      <c r="LW178" s="19"/>
      <c r="LX178" s="19"/>
      <c r="LY178" s="19"/>
      <c r="LZ178" s="19"/>
      <c r="MA178" s="19"/>
      <c r="MB178" s="19"/>
      <c r="MC178" s="19"/>
      <c r="MD178" s="19"/>
      <c r="ME178" s="19"/>
      <c r="MF178" s="19"/>
      <c r="MG178" s="19"/>
      <c r="MH178" s="19"/>
      <c r="MI178" s="19"/>
      <c r="MJ178" s="19"/>
      <c r="MK178" s="19"/>
      <c r="ML178" s="19"/>
      <c r="MM178" s="19"/>
      <c r="MN178" s="19"/>
      <c r="MO178" s="19"/>
      <c r="MP178" s="19"/>
      <c r="MQ178" s="19"/>
      <c r="MR178" s="19"/>
      <c r="MS178" s="19"/>
      <c r="MT178" s="19"/>
      <c r="MU178" s="19"/>
      <c r="MV178" s="19"/>
      <c r="MW178" s="19"/>
      <c r="MX178" s="19"/>
      <c r="MY178" s="19"/>
      <c r="MZ178" s="19"/>
      <c r="NA178" s="19"/>
      <c r="NB178" s="19"/>
      <c r="NC178" s="19"/>
      <c r="ND178" s="19"/>
      <c r="NE178" s="19"/>
      <c r="NF178" s="19"/>
      <c r="NG178" s="19"/>
      <c r="NH178" s="19"/>
      <c r="NI178" s="19"/>
      <c r="NJ178" s="19"/>
      <c r="NK178" s="19"/>
      <c r="NL178" s="19"/>
      <c r="NM178" s="19"/>
      <c r="NN178" s="19"/>
      <c r="NO178" s="19"/>
      <c r="NP178" s="19"/>
      <c r="NQ178" s="19"/>
      <c r="NR178" s="19"/>
      <c r="NS178" s="19"/>
      <c r="NT178" s="19"/>
      <c r="NU178" s="19"/>
      <c r="NV178" s="19"/>
      <c r="NW178" s="19"/>
      <c r="NX178" s="19"/>
      <c r="NY178" s="19"/>
      <c r="NZ178" s="19"/>
      <c r="OA178" s="19"/>
      <c r="OB178" s="19"/>
      <c r="OC178" s="19"/>
      <c r="OD178" s="19"/>
      <c r="OE178" s="19"/>
      <c r="OF178" s="19"/>
      <c r="OG178" s="19"/>
      <c r="OH178" s="19"/>
      <c r="OI178" s="19"/>
      <c r="OJ178" s="19"/>
      <c r="OK178" s="19"/>
      <c r="OL178" s="19"/>
      <c r="OM178" s="19"/>
      <c r="ON178" s="19"/>
      <c r="OO178" s="19"/>
      <c r="OP178" s="19"/>
      <c r="OQ178" s="19"/>
      <c r="OR178" s="19"/>
      <c r="OS178" s="19"/>
      <c r="OT178" s="19"/>
      <c r="OU178" s="19"/>
      <c r="OV178" s="19"/>
      <c r="OW178" s="19"/>
      <c r="OX178" s="19"/>
      <c r="OY178" s="19"/>
      <c r="OZ178" s="19"/>
      <c r="PA178" s="19"/>
      <c r="PB178" s="19"/>
      <c r="PC178" s="19"/>
      <c r="PD178" s="19"/>
      <c r="PE178" s="19"/>
      <c r="PF178" s="19"/>
      <c r="PG178" s="19"/>
      <c r="PH178" s="19"/>
      <c r="PI178" s="19"/>
      <c r="PJ178" s="19"/>
      <c r="PK178" s="19"/>
      <c r="PL178" s="19"/>
      <c r="PM178" s="19"/>
      <c r="PN178" s="19"/>
      <c r="PO178" s="19"/>
      <c r="PP178" s="19"/>
      <c r="PQ178" s="19"/>
      <c r="PR178" s="19"/>
      <c r="PS178" s="19"/>
      <c r="PT178" s="19"/>
      <c r="PU178" s="19"/>
      <c r="PV178" s="19"/>
      <c r="PW178" s="19"/>
      <c r="PX178" s="19"/>
      <c r="PY178" s="19"/>
      <c r="PZ178" s="19"/>
      <c r="QA178" s="19"/>
      <c r="QB178" s="19"/>
      <c r="QC178" s="19"/>
      <c r="QD178" s="19"/>
      <c r="QE178" s="19"/>
      <c r="QF178" s="19"/>
      <c r="QG178" s="19"/>
      <c r="QH178" s="19"/>
      <c r="QI178" s="19"/>
      <c r="QJ178" s="19"/>
      <c r="QK178" s="19"/>
      <c r="QL178" s="19"/>
      <c r="QM178" s="19"/>
      <c r="QN178" s="19"/>
      <c r="QO178" s="19"/>
      <c r="QP178" s="19"/>
      <c r="QQ178" s="19"/>
      <c r="QR178" s="19"/>
      <c r="QS178" s="19"/>
      <c r="QT178" s="19"/>
      <c r="QU178" s="19"/>
      <c r="QV178" s="19"/>
      <c r="QW178" s="19"/>
      <c r="QX178" s="19"/>
      <c r="QY178" s="19"/>
      <c r="QZ178" s="19"/>
      <c r="RA178" s="19"/>
      <c r="RB178" s="19"/>
      <c r="RC178" s="19"/>
      <c r="RD178" s="19"/>
      <c r="RE178" s="19"/>
      <c r="RF178" s="19"/>
      <c r="RG178" s="19"/>
      <c r="RH178" s="19"/>
      <c r="RI178" s="19"/>
      <c r="RJ178" s="19"/>
      <c r="RK178" s="19"/>
      <c r="RL178" s="19"/>
      <c r="RM178" s="19"/>
      <c r="RN178" s="19"/>
      <c r="RO178" s="19"/>
      <c r="RP178" s="19"/>
      <c r="RQ178" s="19"/>
      <c r="RR178" s="19"/>
      <c r="RS178" s="19"/>
      <c r="RT178" s="19"/>
      <c r="RU178" s="19"/>
      <c r="RV178" s="19"/>
      <c r="RW178" s="19"/>
      <c r="RX178" s="19"/>
      <c r="RY178" s="19"/>
      <c r="RZ178" s="19"/>
      <c r="SA178" s="19"/>
      <c r="SB178" s="19"/>
      <c r="SC178" s="19"/>
      <c r="SD178" s="19"/>
      <c r="SE178" s="19"/>
      <c r="SF178" s="19"/>
      <c r="SG178" s="19"/>
      <c r="SH178" s="19"/>
      <c r="SI178" s="19"/>
      <c r="SJ178" s="19"/>
      <c r="SK178" s="19"/>
      <c r="SL178" s="19"/>
      <c r="SM178" s="19"/>
      <c r="SN178" s="19"/>
      <c r="SO178" s="19"/>
      <c r="SP178" s="19"/>
      <c r="SQ178" s="19"/>
      <c r="SR178" s="19"/>
      <c r="SS178" s="19"/>
      <c r="ST178" s="19"/>
      <c r="SU178" s="19"/>
      <c r="SV178" s="19"/>
      <c r="SW178" s="19"/>
      <c r="SX178" s="19"/>
      <c r="SY178" s="19"/>
      <c r="SZ178" s="19"/>
      <c r="TA178" s="19"/>
      <c r="TB178" s="19"/>
      <c r="TC178" s="19"/>
      <c r="TD178" s="19"/>
      <c r="TE178" s="19"/>
      <c r="TF178" s="19"/>
      <c r="TG178" s="19"/>
      <c r="TH178" s="19"/>
      <c r="TI178" s="19"/>
      <c r="TJ178" s="19"/>
      <c r="TK178" s="19"/>
      <c r="TL178" s="19"/>
      <c r="TM178" s="19"/>
      <c r="TN178" s="19"/>
      <c r="TO178" s="19"/>
      <c r="TP178" s="19"/>
      <c r="TQ178" s="19"/>
      <c r="TR178" s="19"/>
      <c r="TS178" s="19"/>
      <c r="TT178" s="19"/>
      <c r="TU178" s="19"/>
      <c r="TV178" s="19"/>
      <c r="TW178" s="19"/>
      <c r="TX178" s="19"/>
      <c r="TY178" s="19"/>
      <c r="TZ178" s="19"/>
      <c r="UA178" s="19"/>
      <c r="UB178" s="19"/>
      <c r="UC178" s="19"/>
      <c r="UD178" s="19"/>
      <c r="UE178" s="19"/>
      <c r="UF178" s="19"/>
      <c r="UG178" s="19"/>
      <c r="UH178" s="19"/>
      <c r="UI178" s="19"/>
      <c r="UJ178" s="19"/>
      <c r="UK178" s="19"/>
      <c r="UL178" s="19"/>
      <c r="UM178" s="19"/>
      <c r="UN178" s="19"/>
      <c r="UO178" s="19"/>
      <c r="UP178" s="19"/>
      <c r="UQ178" s="19"/>
      <c r="UR178" s="19"/>
      <c r="US178" s="19"/>
      <c r="UT178" s="19"/>
      <c r="UU178" s="19"/>
      <c r="UV178" s="19"/>
      <c r="UW178" s="19"/>
      <c r="UX178" s="19"/>
      <c r="UY178" s="19"/>
      <c r="UZ178" s="19"/>
      <c r="VA178" s="19"/>
      <c r="VB178" s="19"/>
      <c r="VC178" s="19"/>
      <c r="VD178" s="19"/>
      <c r="VE178" s="19"/>
      <c r="VF178" s="19"/>
      <c r="VG178" s="19"/>
      <c r="VH178" s="19"/>
      <c r="VI178" s="19"/>
      <c r="VJ178" s="19"/>
      <c r="VK178" s="19"/>
      <c r="VL178" s="19"/>
      <c r="VM178" s="19"/>
      <c r="VN178" s="19"/>
      <c r="VO178" s="19"/>
      <c r="VP178" s="19"/>
      <c r="VQ178" s="19"/>
      <c r="VR178" s="19"/>
      <c r="VS178" s="19"/>
      <c r="VT178" s="19"/>
      <c r="VU178" s="19"/>
      <c r="VV178" s="19"/>
      <c r="VW178" s="19"/>
      <c r="VX178" s="19"/>
      <c r="VY178" s="19"/>
      <c r="VZ178" s="19"/>
      <c r="WA178" s="19"/>
      <c r="WB178" s="19"/>
      <c r="WC178" s="19"/>
      <c r="WD178" s="19"/>
      <c r="WE178" s="19"/>
      <c r="WF178" s="19"/>
      <c r="WG178" s="19"/>
      <c r="WH178" s="19"/>
      <c r="WI178" s="19"/>
      <c r="WJ178" s="19"/>
      <c r="WK178" s="19"/>
      <c r="WL178" s="19"/>
      <c r="WM178" s="19"/>
      <c r="WN178" s="19"/>
      <c r="WO178" s="19"/>
      <c r="WP178" s="19"/>
      <c r="WQ178" s="19"/>
      <c r="WR178" s="19"/>
      <c r="WS178" s="19"/>
      <c r="WT178" s="19"/>
      <c r="WU178" s="19"/>
      <c r="WV178" s="19"/>
      <c r="WW178" s="19"/>
      <c r="WX178" s="19"/>
      <c r="WY178" s="19"/>
      <c r="WZ178" s="19"/>
      <c r="XA178" s="19"/>
      <c r="XB178" s="19"/>
      <c r="XC178" s="19"/>
      <c r="XD178" s="19"/>
      <c r="XE178" s="19"/>
      <c r="XF178" s="19"/>
      <c r="XG178" s="19"/>
      <c r="XH178" s="19"/>
      <c r="XI178" s="19"/>
      <c r="XJ178" s="19"/>
      <c r="XK178" s="19"/>
      <c r="XL178" s="19"/>
      <c r="XM178" s="19"/>
      <c r="XN178" s="19"/>
      <c r="XO178" s="19"/>
      <c r="XP178" s="19"/>
      <c r="XQ178" s="19"/>
      <c r="XR178" s="19"/>
      <c r="XS178" s="19"/>
      <c r="XT178" s="19"/>
      <c r="XU178" s="19"/>
      <c r="XV178" s="19"/>
      <c r="XW178" s="19"/>
      <c r="XX178" s="19"/>
      <c r="XY178" s="19"/>
      <c r="XZ178" s="19"/>
      <c r="YA178" s="19"/>
      <c r="YB178" s="19"/>
      <c r="YC178" s="19"/>
      <c r="YD178" s="19"/>
      <c r="YE178" s="19"/>
      <c r="YF178" s="19"/>
      <c r="YG178" s="19"/>
      <c r="YH178" s="19"/>
      <c r="YI178" s="19"/>
      <c r="YJ178" s="19"/>
      <c r="YK178" s="19"/>
      <c r="YL178" s="19"/>
      <c r="YM178" s="19"/>
      <c r="YN178" s="19"/>
      <c r="YO178" s="19"/>
      <c r="YP178" s="19"/>
      <c r="YQ178" s="19"/>
      <c r="YR178" s="19"/>
      <c r="YS178" s="19"/>
      <c r="YT178" s="19"/>
      <c r="YU178" s="19"/>
      <c r="YV178" s="19"/>
      <c r="YW178" s="19"/>
      <c r="YX178" s="19"/>
      <c r="YY178" s="19"/>
      <c r="YZ178" s="19"/>
      <c r="ZA178" s="19"/>
      <c r="ZB178" s="19"/>
      <c r="ZC178" s="19"/>
      <c r="ZD178" s="19"/>
      <c r="ZE178" s="19"/>
      <c r="ZF178" s="19"/>
      <c r="ZG178" s="19"/>
      <c r="ZH178" s="19"/>
      <c r="ZI178" s="19"/>
      <c r="ZJ178" s="19"/>
      <c r="ZK178" s="19"/>
      <c r="ZL178" s="19"/>
      <c r="ZM178" s="19"/>
      <c r="ZN178" s="19"/>
      <c r="ZO178" s="19"/>
      <c r="ZP178" s="19"/>
      <c r="ZQ178" s="19"/>
      <c r="ZR178" s="19"/>
      <c r="ZS178" s="19"/>
      <c r="ZT178" s="19"/>
      <c r="ZU178" s="19"/>
      <c r="ZV178" s="19"/>
      <c r="ZW178" s="19"/>
      <c r="ZX178" s="19"/>
      <c r="ZY178" s="19"/>
      <c r="ZZ178" s="19"/>
      <c r="AAA178" s="19"/>
      <c r="AAB178" s="19"/>
      <c r="AAC178" s="19"/>
      <c r="AAD178" s="19"/>
      <c r="AAE178" s="19"/>
      <c r="AAF178" s="19"/>
      <c r="AAG178" s="19"/>
      <c r="AAH178" s="19"/>
      <c r="AAI178" s="19"/>
      <c r="AAJ178" s="19"/>
      <c r="AAK178" s="19"/>
      <c r="AAL178" s="19"/>
      <c r="AAM178" s="19"/>
      <c r="AAN178" s="19"/>
      <c r="AAO178" s="19"/>
      <c r="AAP178" s="19"/>
      <c r="AAQ178" s="19"/>
      <c r="AAR178" s="19"/>
      <c r="AAS178" s="19"/>
      <c r="AAT178" s="19"/>
      <c r="AAU178" s="19"/>
      <c r="AAV178" s="19"/>
      <c r="AAW178" s="19"/>
      <c r="AAX178" s="19"/>
      <c r="AAY178" s="19"/>
      <c r="AAZ178" s="19"/>
      <c r="ABA178" s="19"/>
      <c r="ABB178" s="19"/>
      <c r="ABC178" s="19"/>
      <c r="ABD178" s="19"/>
      <c r="ABE178" s="19"/>
      <c r="ABF178" s="19"/>
      <c r="ABG178" s="19"/>
      <c r="ABH178" s="19"/>
      <c r="ABI178" s="19"/>
      <c r="ABJ178" s="19"/>
      <c r="ABK178" s="19"/>
      <c r="ABL178" s="19"/>
      <c r="ABM178" s="19"/>
      <c r="ABN178" s="19"/>
      <c r="ABO178" s="19"/>
      <c r="ABP178" s="19"/>
      <c r="ABQ178" s="19"/>
      <c r="ABR178" s="19"/>
      <c r="ABS178" s="19"/>
      <c r="ABT178" s="19"/>
      <c r="ABU178" s="19"/>
      <c r="ABV178" s="19"/>
      <c r="ABW178" s="19"/>
      <c r="ABX178" s="19"/>
      <c r="ABY178" s="19"/>
      <c r="ABZ178" s="19"/>
    </row>
    <row r="179" spans="1:754" ht="16.149999999999999" customHeight="1" x14ac:dyDescent="0.2">
      <c r="A179" s="13"/>
      <c r="B179" s="13"/>
      <c r="C179" s="13"/>
      <c r="D179" s="13"/>
      <c r="E179" s="2"/>
      <c r="F179" s="2"/>
      <c r="G179" s="2"/>
      <c r="H179" s="12"/>
      <c r="I179" s="2"/>
    </row>
    <row r="180" spans="1:754" ht="16.149999999999999" customHeight="1" x14ac:dyDescent="0.2">
      <c r="C180" s="6" t="s">
        <v>66</v>
      </c>
      <c r="D180" s="7" t="s">
        <v>75</v>
      </c>
      <c r="E180" s="7" t="s">
        <v>74</v>
      </c>
      <c r="F180" s="8" t="s">
        <v>22</v>
      </c>
      <c r="G180" s="2"/>
      <c r="H180" s="9" t="s">
        <v>76</v>
      </c>
      <c r="I180" s="8" t="s">
        <v>22</v>
      </c>
    </row>
    <row r="181" spans="1:754" ht="16.149999999999999" customHeight="1" x14ac:dyDescent="0.2">
      <c r="A181" s="11" t="s">
        <v>2</v>
      </c>
      <c r="B181" s="2" t="s">
        <v>3</v>
      </c>
      <c r="C181" s="2" t="s">
        <v>30</v>
      </c>
      <c r="D181" s="2">
        <v>0</v>
      </c>
      <c r="E181" s="5">
        <v>1854</v>
      </c>
      <c r="F181" s="2">
        <f t="shared" ref="F181:F188" si="53">+D181*E181</f>
        <v>0</v>
      </c>
      <c r="G181" s="2"/>
      <c r="H181" s="12">
        <f t="shared" ref="H181:H188" si="54">+E181*0.2</f>
        <v>370.8</v>
      </c>
      <c r="I181" s="2">
        <f t="shared" ref="I181:I188" si="55">+D181*H181</f>
        <v>0</v>
      </c>
      <c r="K181" s="1" t="s">
        <v>93</v>
      </c>
    </row>
    <row r="182" spans="1:754" ht="16.149999999999999" customHeight="1" x14ac:dyDescent="0.2">
      <c r="A182" s="11" t="s">
        <v>4</v>
      </c>
      <c r="B182" s="2" t="s">
        <v>5</v>
      </c>
      <c r="C182" s="2" t="s">
        <v>30</v>
      </c>
      <c r="D182" s="2">
        <v>0</v>
      </c>
      <c r="E182" s="5">
        <v>1648</v>
      </c>
      <c r="F182" s="2">
        <f t="shared" si="53"/>
        <v>0</v>
      </c>
      <c r="G182" s="2"/>
      <c r="H182" s="12">
        <f t="shared" si="54"/>
        <v>329.6</v>
      </c>
      <c r="I182" s="2">
        <f t="shared" si="55"/>
        <v>0</v>
      </c>
      <c r="K182" s="1" t="s">
        <v>93</v>
      </c>
    </row>
    <row r="183" spans="1:754" ht="16.149999999999999" customHeight="1" x14ac:dyDescent="0.2">
      <c r="A183" s="11" t="s">
        <v>6</v>
      </c>
      <c r="B183" s="2" t="s">
        <v>7</v>
      </c>
      <c r="C183" s="2" t="s">
        <v>30</v>
      </c>
      <c r="D183" s="2">
        <v>0</v>
      </c>
      <c r="E183" s="5">
        <v>1442</v>
      </c>
      <c r="F183" s="2">
        <f t="shared" si="53"/>
        <v>0</v>
      </c>
      <c r="G183" s="2"/>
      <c r="H183" s="12">
        <f t="shared" si="54"/>
        <v>288.40000000000003</v>
      </c>
      <c r="I183" s="2">
        <f t="shared" si="55"/>
        <v>0</v>
      </c>
      <c r="K183" s="1" t="s">
        <v>93</v>
      </c>
    </row>
    <row r="184" spans="1:754" ht="16.149999999999999" customHeight="1" x14ac:dyDescent="0.2">
      <c r="A184" s="11" t="s">
        <v>8</v>
      </c>
      <c r="B184" s="2" t="s">
        <v>9</v>
      </c>
      <c r="C184" s="2" t="s">
        <v>30</v>
      </c>
      <c r="D184" s="2">
        <v>0</v>
      </c>
      <c r="E184" s="5">
        <v>1236</v>
      </c>
      <c r="F184" s="2">
        <f t="shared" si="53"/>
        <v>0</v>
      </c>
      <c r="G184" s="2"/>
      <c r="H184" s="12">
        <f t="shared" si="54"/>
        <v>247.20000000000002</v>
      </c>
      <c r="I184" s="2">
        <f t="shared" si="55"/>
        <v>0</v>
      </c>
      <c r="K184" s="1" t="s">
        <v>93</v>
      </c>
    </row>
    <row r="185" spans="1:754" ht="16.149999999999999" customHeight="1" x14ac:dyDescent="0.2">
      <c r="A185" s="11" t="s">
        <v>10</v>
      </c>
      <c r="B185" s="2" t="s">
        <v>11</v>
      </c>
      <c r="C185" s="2" t="s">
        <v>30</v>
      </c>
      <c r="D185" s="2">
        <v>0</v>
      </c>
      <c r="E185" s="5">
        <v>1030</v>
      </c>
      <c r="F185" s="2">
        <f t="shared" si="53"/>
        <v>0</v>
      </c>
      <c r="G185" s="2"/>
      <c r="H185" s="12">
        <f t="shared" si="54"/>
        <v>206</v>
      </c>
      <c r="I185" s="2">
        <f t="shared" si="55"/>
        <v>0</v>
      </c>
      <c r="K185" s="1" t="s">
        <v>93</v>
      </c>
    </row>
    <row r="186" spans="1:754" ht="16.149999999999999" customHeight="1" x14ac:dyDescent="0.2">
      <c r="C186" s="2" t="s">
        <v>12</v>
      </c>
      <c r="D186" s="2">
        <v>0</v>
      </c>
      <c r="E186" s="5">
        <v>515</v>
      </c>
      <c r="F186" s="2">
        <f t="shared" si="53"/>
        <v>0</v>
      </c>
      <c r="G186" s="2"/>
      <c r="H186" s="12">
        <f t="shared" si="54"/>
        <v>103</v>
      </c>
      <c r="I186" s="2">
        <f t="shared" si="55"/>
        <v>0</v>
      </c>
      <c r="K186" s="1" t="s">
        <v>79</v>
      </c>
    </row>
    <row r="187" spans="1:754" ht="16.149999999999999" customHeight="1" x14ac:dyDescent="0.2">
      <c r="C187" s="2" t="s">
        <v>13</v>
      </c>
      <c r="D187" s="2">
        <v>0</v>
      </c>
      <c r="E187" s="5">
        <v>258</v>
      </c>
      <c r="F187" s="2">
        <f t="shared" si="53"/>
        <v>0</v>
      </c>
      <c r="G187" s="2"/>
      <c r="H187" s="12">
        <f t="shared" si="54"/>
        <v>51.6</v>
      </c>
      <c r="I187" s="2">
        <f t="shared" si="55"/>
        <v>0</v>
      </c>
      <c r="K187" s="1" t="s">
        <v>80</v>
      </c>
    </row>
    <row r="188" spans="1:754" ht="16.149999999999999" customHeight="1" x14ac:dyDescent="0.2">
      <c r="C188" s="2" t="s">
        <v>14</v>
      </c>
      <c r="D188" s="2">
        <v>0</v>
      </c>
      <c r="E188" s="5">
        <v>103</v>
      </c>
      <c r="F188" s="2">
        <f t="shared" si="53"/>
        <v>0</v>
      </c>
      <c r="G188" s="2"/>
      <c r="H188" s="12">
        <f t="shared" si="54"/>
        <v>20.6</v>
      </c>
      <c r="I188" s="2">
        <f t="shared" si="55"/>
        <v>0</v>
      </c>
    </row>
    <row r="189" spans="1:754" s="14" customFormat="1" ht="16.149999999999999" customHeight="1" x14ac:dyDescent="0.2">
      <c r="A189" s="14" t="s">
        <v>22</v>
      </c>
      <c r="F189" s="14">
        <f>SUM(F181:F188)</f>
        <v>0</v>
      </c>
      <c r="H189" s="18"/>
      <c r="I189" s="14">
        <f>SUM(I181:I188)</f>
        <v>0</v>
      </c>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19"/>
      <c r="DJ189" s="19"/>
      <c r="DK189" s="19"/>
      <c r="DL189" s="19"/>
      <c r="DM189" s="19"/>
      <c r="DN189" s="19"/>
      <c r="DO189" s="19"/>
      <c r="DP189" s="19"/>
      <c r="DQ189" s="19"/>
      <c r="DR189" s="19"/>
      <c r="DS189" s="19"/>
      <c r="DT189" s="19"/>
      <c r="DU189" s="19"/>
      <c r="DV189" s="19"/>
      <c r="DW189" s="19"/>
      <c r="DX189" s="19"/>
      <c r="DY189" s="19"/>
      <c r="DZ189" s="19"/>
      <c r="EA189" s="19"/>
      <c r="EB189" s="19"/>
      <c r="EC189" s="19"/>
      <c r="ED189" s="19"/>
      <c r="EE189" s="19"/>
      <c r="EF189" s="19"/>
      <c r="EG189" s="19"/>
      <c r="EH189" s="19"/>
      <c r="EI189" s="19"/>
      <c r="EJ189" s="19"/>
      <c r="EK189" s="19"/>
      <c r="EL189" s="19"/>
      <c r="EM189" s="19"/>
      <c r="EN189" s="19"/>
      <c r="EO189" s="19"/>
      <c r="EP189" s="19"/>
      <c r="EQ189" s="19"/>
      <c r="ER189" s="19"/>
      <c r="ES189" s="19"/>
      <c r="ET189" s="19"/>
      <c r="EU189" s="19"/>
      <c r="EV189" s="19"/>
      <c r="EW189" s="19"/>
      <c r="EX189" s="19"/>
      <c r="EY189" s="19"/>
      <c r="EZ189" s="19"/>
      <c r="FA189" s="19"/>
      <c r="FB189" s="19"/>
      <c r="FC189" s="19"/>
      <c r="FD189" s="19"/>
      <c r="FE189" s="19"/>
      <c r="FF189" s="19"/>
      <c r="FG189" s="19"/>
      <c r="FH189" s="19"/>
      <c r="FI189" s="19"/>
      <c r="FJ189" s="19"/>
      <c r="FK189" s="19"/>
      <c r="FL189" s="19"/>
      <c r="FM189" s="19"/>
      <c r="FN189" s="19"/>
      <c r="FO189" s="19"/>
      <c r="FP189" s="19"/>
      <c r="FQ189" s="19"/>
      <c r="FR189" s="19"/>
      <c r="FS189" s="19"/>
      <c r="FT189" s="19"/>
      <c r="FU189" s="19"/>
      <c r="FV189" s="19"/>
      <c r="FW189" s="19"/>
      <c r="FX189" s="19"/>
      <c r="FY189" s="19"/>
      <c r="FZ189" s="19"/>
      <c r="GA189" s="19"/>
      <c r="GB189" s="19"/>
      <c r="GC189" s="19"/>
      <c r="GD189" s="19"/>
      <c r="GE189" s="19"/>
      <c r="GF189" s="19"/>
      <c r="GG189" s="19"/>
      <c r="GH189" s="19"/>
      <c r="GI189" s="19"/>
      <c r="GJ189" s="19"/>
      <c r="GK189" s="19"/>
      <c r="GL189" s="19"/>
      <c r="GM189" s="19"/>
      <c r="GN189" s="19"/>
      <c r="GO189" s="19"/>
      <c r="GP189" s="19"/>
      <c r="GQ189" s="19"/>
      <c r="GR189" s="19"/>
      <c r="GS189" s="19"/>
      <c r="GT189" s="19"/>
      <c r="GU189" s="19"/>
      <c r="GV189" s="19"/>
      <c r="GW189" s="19"/>
      <c r="GX189" s="19"/>
      <c r="GY189" s="19"/>
      <c r="GZ189" s="19"/>
      <c r="HA189" s="19"/>
      <c r="HB189" s="19"/>
      <c r="HC189" s="19"/>
      <c r="HD189" s="19"/>
      <c r="HE189" s="19"/>
      <c r="HF189" s="19"/>
      <c r="HG189" s="19"/>
      <c r="HH189" s="19"/>
      <c r="HI189" s="19"/>
      <c r="HJ189" s="19"/>
      <c r="HK189" s="19"/>
      <c r="HL189" s="19"/>
      <c r="HM189" s="19"/>
      <c r="HN189" s="19"/>
      <c r="HO189" s="19"/>
      <c r="HP189" s="19"/>
      <c r="HQ189" s="19"/>
      <c r="HR189" s="19"/>
      <c r="HS189" s="19"/>
      <c r="HT189" s="19"/>
      <c r="HU189" s="19"/>
      <c r="HV189" s="19"/>
      <c r="HW189" s="19"/>
      <c r="HX189" s="19"/>
      <c r="HY189" s="19"/>
      <c r="HZ189" s="19"/>
      <c r="IA189" s="19"/>
      <c r="IB189" s="19"/>
      <c r="IC189" s="19"/>
      <c r="ID189" s="19"/>
      <c r="IE189" s="19"/>
      <c r="IF189" s="19"/>
      <c r="IG189" s="19"/>
      <c r="IH189" s="19"/>
      <c r="II189" s="19"/>
      <c r="IJ189" s="19"/>
      <c r="IK189" s="19"/>
      <c r="IL189" s="19"/>
      <c r="IM189" s="19"/>
      <c r="IN189" s="19"/>
      <c r="IO189" s="19"/>
      <c r="IP189" s="19"/>
      <c r="IQ189" s="19"/>
      <c r="IR189" s="19"/>
      <c r="IS189" s="19"/>
      <c r="IT189" s="19"/>
      <c r="IU189" s="19"/>
      <c r="IV189" s="19"/>
      <c r="IW189" s="19"/>
      <c r="IX189" s="19"/>
      <c r="IY189" s="19"/>
      <c r="IZ189" s="19"/>
      <c r="JA189" s="19"/>
      <c r="JB189" s="19"/>
      <c r="JC189" s="19"/>
      <c r="JD189" s="19"/>
      <c r="JE189" s="19"/>
      <c r="JF189" s="19"/>
      <c r="JG189" s="19"/>
      <c r="JH189" s="19"/>
      <c r="JI189" s="19"/>
      <c r="JJ189" s="19"/>
      <c r="JK189" s="19"/>
      <c r="JL189" s="19"/>
      <c r="JM189" s="19"/>
      <c r="JN189" s="19"/>
      <c r="JO189" s="19"/>
      <c r="JP189" s="19"/>
      <c r="JQ189" s="19"/>
      <c r="JR189" s="19"/>
      <c r="JS189" s="19"/>
      <c r="JT189" s="19"/>
      <c r="JU189" s="19"/>
      <c r="JV189" s="19"/>
      <c r="JW189" s="19"/>
      <c r="JX189" s="19"/>
      <c r="JY189" s="19"/>
      <c r="JZ189" s="19"/>
      <c r="KA189" s="19"/>
      <c r="KB189" s="19"/>
      <c r="KC189" s="19"/>
      <c r="KD189" s="19"/>
      <c r="KE189" s="19"/>
      <c r="KF189" s="19"/>
      <c r="KG189" s="19"/>
      <c r="KH189" s="19"/>
      <c r="KI189" s="19"/>
      <c r="KJ189" s="19"/>
      <c r="KK189" s="19"/>
      <c r="KL189" s="19"/>
      <c r="KM189" s="19"/>
      <c r="KN189" s="19"/>
      <c r="KO189" s="19"/>
      <c r="KP189" s="19"/>
      <c r="KQ189" s="19"/>
      <c r="KR189" s="19"/>
      <c r="KS189" s="19"/>
      <c r="KT189" s="19"/>
      <c r="KU189" s="19"/>
      <c r="KV189" s="19"/>
      <c r="KW189" s="19"/>
      <c r="KX189" s="19"/>
      <c r="KY189" s="19"/>
      <c r="KZ189" s="19"/>
      <c r="LA189" s="19"/>
      <c r="LB189" s="19"/>
      <c r="LC189" s="19"/>
      <c r="LD189" s="19"/>
      <c r="LE189" s="19"/>
      <c r="LF189" s="19"/>
      <c r="LG189" s="19"/>
      <c r="LH189" s="19"/>
      <c r="LI189" s="19"/>
      <c r="LJ189" s="19"/>
      <c r="LK189" s="19"/>
      <c r="LL189" s="19"/>
      <c r="LM189" s="19"/>
      <c r="LN189" s="19"/>
      <c r="LO189" s="19"/>
      <c r="LP189" s="19"/>
      <c r="LQ189" s="19"/>
      <c r="LR189" s="19"/>
      <c r="LS189" s="19"/>
      <c r="LT189" s="19"/>
      <c r="LU189" s="19"/>
      <c r="LV189" s="19"/>
      <c r="LW189" s="19"/>
      <c r="LX189" s="19"/>
      <c r="LY189" s="19"/>
      <c r="LZ189" s="19"/>
      <c r="MA189" s="19"/>
      <c r="MB189" s="19"/>
      <c r="MC189" s="19"/>
      <c r="MD189" s="19"/>
      <c r="ME189" s="19"/>
      <c r="MF189" s="19"/>
      <c r="MG189" s="19"/>
      <c r="MH189" s="19"/>
      <c r="MI189" s="19"/>
      <c r="MJ189" s="19"/>
      <c r="MK189" s="19"/>
      <c r="ML189" s="19"/>
      <c r="MM189" s="19"/>
      <c r="MN189" s="19"/>
      <c r="MO189" s="19"/>
      <c r="MP189" s="19"/>
      <c r="MQ189" s="19"/>
      <c r="MR189" s="19"/>
      <c r="MS189" s="19"/>
      <c r="MT189" s="19"/>
      <c r="MU189" s="19"/>
      <c r="MV189" s="19"/>
      <c r="MW189" s="19"/>
      <c r="MX189" s="19"/>
      <c r="MY189" s="19"/>
      <c r="MZ189" s="19"/>
      <c r="NA189" s="19"/>
      <c r="NB189" s="19"/>
      <c r="NC189" s="19"/>
      <c r="ND189" s="19"/>
      <c r="NE189" s="19"/>
      <c r="NF189" s="19"/>
      <c r="NG189" s="19"/>
      <c r="NH189" s="19"/>
      <c r="NI189" s="19"/>
      <c r="NJ189" s="19"/>
      <c r="NK189" s="19"/>
      <c r="NL189" s="19"/>
      <c r="NM189" s="19"/>
      <c r="NN189" s="19"/>
      <c r="NO189" s="19"/>
      <c r="NP189" s="19"/>
      <c r="NQ189" s="19"/>
      <c r="NR189" s="19"/>
      <c r="NS189" s="19"/>
      <c r="NT189" s="19"/>
      <c r="NU189" s="19"/>
      <c r="NV189" s="19"/>
      <c r="NW189" s="19"/>
      <c r="NX189" s="19"/>
      <c r="NY189" s="19"/>
      <c r="NZ189" s="19"/>
      <c r="OA189" s="19"/>
      <c r="OB189" s="19"/>
      <c r="OC189" s="19"/>
      <c r="OD189" s="19"/>
      <c r="OE189" s="19"/>
      <c r="OF189" s="19"/>
      <c r="OG189" s="19"/>
      <c r="OH189" s="19"/>
      <c r="OI189" s="19"/>
      <c r="OJ189" s="19"/>
      <c r="OK189" s="19"/>
      <c r="OL189" s="19"/>
      <c r="OM189" s="19"/>
      <c r="ON189" s="19"/>
      <c r="OO189" s="19"/>
      <c r="OP189" s="19"/>
      <c r="OQ189" s="19"/>
      <c r="OR189" s="19"/>
      <c r="OS189" s="19"/>
      <c r="OT189" s="19"/>
      <c r="OU189" s="19"/>
      <c r="OV189" s="19"/>
      <c r="OW189" s="19"/>
      <c r="OX189" s="19"/>
      <c r="OY189" s="19"/>
      <c r="OZ189" s="19"/>
      <c r="PA189" s="19"/>
      <c r="PB189" s="19"/>
      <c r="PC189" s="19"/>
      <c r="PD189" s="19"/>
      <c r="PE189" s="19"/>
      <c r="PF189" s="19"/>
      <c r="PG189" s="19"/>
      <c r="PH189" s="19"/>
      <c r="PI189" s="19"/>
      <c r="PJ189" s="19"/>
      <c r="PK189" s="19"/>
      <c r="PL189" s="19"/>
      <c r="PM189" s="19"/>
      <c r="PN189" s="19"/>
      <c r="PO189" s="19"/>
      <c r="PP189" s="19"/>
      <c r="PQ189" s="19"/>
      <c r="PR189" s="19"/>
      <c r="PS189" s="19"/>
      <c r="PT189" s="19"/>
      <c r="PU189" s="19"/>
      <c r="PV189" s="19"/>
      <c r="PW189" s="19"/>
      <c r="PX189" s="19"/>
      <c r="PY189" s="19"/>
      <c r="PZ189" s="19"/>
      <c r="QA189" s="19"/>
      <c r="QB189" s="19"/>
      <c r="QC189" s="19"/>
      <c r="QD189" s="19"/>
      <c r="QE189" s="19"/>
      <c r="QF189" s="19"/>
      <c r="QG189" s="19"/>
      <c r="QH189" s="19"/>
      <c r="QI189" s="19"/>
      <c r="QJ189" s="19"/>
      <c r="QK189" s="19"/>
      <c r="QL189" s="19"/>
      <c r="QM189" s="19"/>
      <c r="QN189" s="19"/>
      <c r="QO189" s="19"/>
      <c r="QP189" s="19"/>
      <c r="QQ189" s="19"/>
      <c r="QR189" s="19"/>
      <c r="QS189" s="19"/>
      <c r="QT189" s="19"/>
      <c r="QU189" s="19"/>
      <c r="QV189" s="19"/>
      <c r="QW189" s="19"/>
      <c r="QX189" s="19"/>
      <c r="QY189" s="19"/>
      <c r="QZ189" s="19"/>
      <c r="RA189" s="19"/>
      <c r="RB189" s="19"/>
      <c r="RC189" s="19"/>
      <c r="RD189" s="19"/>
      <c r="RE189" s="19"/>
      <c r="RF189" s="19"/>
      <c r="RG189" s="19"/>
      <c r="RH189" s="19"/>
      <c r="RI189" s="19"/>
      <c r="RJ189" s="19"/>
      <c r="RK189" s="19"/>
      <c r="RL189" s="19"/>
      <c r="RM189" s="19"/>
      <c r="RN189" s="19"/>
      <c r="RO189" s="19"/>
      <c r="RP189" s="19"/>
      <c r="RQ189" s="19"/>
      <c r="RR189" s="19"/>
      <c r="RS189" s="19"/>
      <c r="RT189" s="19"/>
      <c r="RU189" s="19"/>
      <c r="RV189" s="19"/>
      <c r="RW189" s="19"/>
      <c r="RX189" s="19"/>
      <c r="RY189" s="19"/>
      <c r="RZ189" s="19"/>
      <c r="SA189" s="19"/>
      <c r="SB189" s="19"/>
      <c r="SC189" s="19"/>
      <c r="SD189" s="19"/>
      <c r="SE189" s="19"/>
      <c r="SF189" s="19"/>
      <c r="SG189" s="19"/>
      <c r="SH189" s="19"/>
      <c r="SI189" s="19"/>
      <c r="SJ189" s="19"/>
      <c r="SK189" s="19"/>
      <c r="SL189" s="19"/>
      <c r="SM189" s="19"/>
      <c r="SN189" s="19"/>
      <c r="SO189" s="19"/>
      <c r="SP189" s="19"/>
      <c r="SQ189" s="19"/>
      <c r="SR189" s="19"/>
      <c r="SS189" s="19"/>
      <c r="ST189" s="19"/>
      <c r="SU189" s="19"/>
      <c r="SV189" s="19"/>
      <c r="SW189" s="19"/>
      <c r="SX189" s="19"/>
      <c r="SY189" s="19"/>
      <c r="SZ189" s="19"/>
      <c r="TA189" s="19"/>
      <c r="TB189" s="19"/>
      <c r="TC189" s="19"/>
      <c r="TD189" s="19"/>
      <c r="TE189" s="19"/>
      <c r="TF189" s="19"/>
      <c r="TG189" s="19"/>
      <c r="TH189" s="19"/>
      <c r="TI189" s="19"/>
      <c r="TJ189" s="19"/>
      <c r="TK189" s="19"/>
      <c r="TL189" s="19"/>
      <c r="TM189" s="19"/>
      <c r="TN189" s="19"/>
      <c r="TO189" s="19"/>
      <c r="TP189" s="19"/>
      <c r="TQ189" s="19"/>
      <c r="TR189" s="19"/>
      <c r="TS189" s="19"/>
      <c r="TT189" s="19"/>
      <c r="TU189" s="19"/>
      <c r="TV189" s="19"/>
      <c r="TW189" s="19"/>
      <c r="TX189" s="19"/>
      <c r="TY189" s="19"/>
      <c r="TZ189" s="19"/>
      <c r="UA189" s="19"/>
      <c r="UB189" s="19"/>
      <c r="UC189" s="19"/>
      <c r="UD189" s="19"/>
      <c r="UE189" s="19"/>
      <c r="UF189" s="19"/>
      <c r="UG189" s="19"/>
      <c r="UH189" s="19"/>
      <c r="UI189" s="19"/>
      <c r="UJ189" s="19"/>
      <c r="UK189" s="19"/>
      <c r="UL189" s="19"/>
      <c r="UM189" s="19"/>
      <c r="UN189" s="19"/>
      <c r="UO189" s="19"/>
      <c r="UP189" s="19"/>
      <c r="UQ189" s="19"/>
      <c r="UR189" s="19"/>
      <c r="US189" s="19"/>
      <c r="UT189" s="19"/>
      <c r="UU189" s="19"/>
      <c r="UV189" s="19"/>
      <c r="UW189" s="19"/>
      <c r="UX189" s="19"/>
      <c r="UY189" s="19"/>
      <c r="UZ189" s="19"/>
      <c r="VA189" s="19"/>
      <c r="VB189" s="19"/>
      <c r="VC189" s="19"/>
      <c r="VD189" s="19"/>
      <c r="VE189" s="19"/>
      <c r="VF189" s="19"/>
      <c r="VG189" s="19"/>
      <c r="VH189" s="19"/>
      <c r="VI189" s="19"/>
      <c r="VJ189" s="19"/>
      <c r="VK189" s="19"/>
      <c r="VL189" s="19"/>
      <c r="VM189" s="19"/>
      <c r="VN189" s="19"/>
      <c r="VO189" s="19"/>
      <c r="VP189" s="19"/>
      <c r="VQ189" s="19"/>
      <c r="VR189" s="19"/>
      <c r="VS189" s="19"/>
      <c r="VT189" s="19"/>
      <c r="VU189" s="19"/>
      <c r="VV189" s="19"/>
      <c r="VW189" s="19"/>
      <c r="VX189" s="19"/>
      <c r="VY189" s="19"/>
      <c r="VZ189" s="19"/>
      <c r="WA189" s="19"/>
      <c r="WB189" s="19"/>
      <c r="WC189" s="19"/>
      <c r="WD189" s="19"/>
      <c r="WE189" s="19"/>
      <c r="WF189" s="19"/>
      <c r="WG189" s="19"/>
      <c r="WH189" s="19"/>
      <c r="WI189" s="19"/>
      <c r="WJ189" s="19"/>
      <c r="WK189" s="19"/>
      <c r="WL189" s="19"/>
      <c r="WM189" s="19"/>
      <c r="WN189" s="19"/>
      <c r="WO189" s="19"/>
      <c r="WP189" s="19"/>
      <c r="WQ189" s="19"/>
      <c r="WR189" s="19"/>
      <c r="WS189" s="19"/>
      <c r="WT189" s="19"/>
      <c r="WU189" s="19"/>
      <c r="WV189" s="19"/>
      <c r="WW189" s="19"/>
      <c r="WX189" s="19"/>
      <c r="WY189" s="19"/>
      <c r="WZ189" s="19"/>
      <c r="XA189" s="19"/>
      <c r="XB189" s="19"/>
      <c r="XC189" s="19"/>
      <c r="XD189" s="19"/>
      <c r="XE189" s="19"/>
      <c r="XF189" s="19"/>
      <c r="XG189" s="19"/>
      <c r="XH189" s="19"/>
      <c r="XI189" s="19"/>
      <c r="XJ189" s="19"/>
      <c r="XK189" s="19"/>
      <c r="XL189" s="19"/>
      <c r="XM189" s="19"/>
      <c r="XN189" s="19"/>
      <c r="XO189" s="19"/>
      <c r="XP189" s="19"/>
      <c r="XQ189" s="19"/>
      <c r="XR189" s="19"/>
      <c r="XS189" s="19"/>
      <c r="XT189" s="19"/>
      <c r="XU189" s="19"/>
      <c r="XV189" s="19"/>
      <c r="XW189" s="19"/>
      <c r="XX189" s="19"/>
      <c r="XY189" s="19"/>
      <c r="XZ189" s="19"/>
      <c r="YA189" s="19"/>
      <c r="YB189" s="19"/>
      <c r="YC189" s="19"/>
      <c r="YD189" s="19"/>
      <c r="YE189" s="19"/>
      <c r="YF189" s="19"/>
      <c r="YG189" s="19"/>
      <c r="YH189" s="19"/>
      <c r="YI189" s="19"/>
      <c r="YJ189" s="19"/>
      <c r="YK189" s="19"/>
      <c r="YL189" s="19"/>
      <c r="YM189" s="19"/>
      <c r="YN189" s="19"/>
      <c r="YO189" s="19"/>
      <c r="YP189" s="19"/>
      <c r="YQ189" s="19"/>
      <c r="YR189" s="19"/>
      <c r="YS189" s="19"/>
      <c r="YT189" s="19"/>
      <c r="YU189" s="19"/>
      <c r="YV189" s="19"/>
      <c r="YW189" s="19"/>
      <c r="YX189" s="19"/>
      <c r="YY189" s="19"/>
      <c r="YZ189" s="19"/>
      <c r="ZA189" s="19"/>
      <c r="ZB189" s="19"/>
      <c r="ZC189" s="19"/>
      <c r="ZD189" s="19"/>
      <c r="ZE189" s="19"/>
      <c r="ZF189" s="19"/>
      <c r="ZG189" s="19"/>
      <c r="ZH189" s="19"/>
      <c r="ZI189" s="19"/>
      <c r="ZJ189" s="19"/>
      <c r="ZK189" s="19"/>
      <c r="ZL189" s="19"/>
      <c r="ZM189" s="19"/>
      <c r="ZN189" s="19"/>
      <c r="ZO189" s="19"/>
      <c r="ZP189" s="19"/>
      <c r="ZQ189" s="19"/>
      <c r="ZR189" s="19"/>
      <c r="ZS189" s="19"/>
      <c r="ZT189" s="19"/>
      <c r="ZU189" s="19"/>
      <c r="ZV189" s="19"/>
      <c r="ZW189" s="19"/>
      <c r="ZX189" s="19"/>
      <c r="ZY189" s="19"/>
      <c r="ZZ189" s="19"/>
      <c r="AAA189" s="19"/>
      <c r="AAB189" s="19"/>
      <c r="AAC189" s="19"/>
      <c r="AAD189" s="19"/>
      <c r="AAE189" s="19"/>
      <c r="AAF189" s="19"/>
      <c r="AAG189" s="19"/>
      <c r="AAH189" s="19"/>
      <c r="AAI189" s="19"/>
      <c r="AAJ189" s="19"/>
      <c r="AAK189" s="19"/>
      <c r="AAL189" s="19"/>
      <c r="AAM189" s="19"/>
      <c r="AAN189" s="19"/>
      <c r="AAO189" s="19"/>
      <c r="AAP189" s="19"/>
      <c r="AAQ189" s="19"/>
      <c r="AAR189" s="19"/>
      <c r="AAS189" s="19"/>
      <c r="AAT189" s="19"/>
      <c r="AAU189" s="19"/>
      <c r="AAV189" s="19"/>
      <c r="AAW189" s="19"/>
      <c r="AAX189" s="19"/>
      <c r="AAY189" s="19"/>
      <c r="AAZ189" s="19"/>
      <c r="ABA189" s="19"/>
      <c r="ABB189" s="19"/>
      <c r="ABC189" s="19"/>
      <c r="ABD189" s="19"/>
      <c r="ABE189" s="19"/>
      <c r="ABF189" s="19"/>
      <c r="ABG189" s="19"/>
      <c r="ABH189" s="19"/>
      <c r="ABI189" s="19"/>
      <c r="ABJ189" s="19"/>
      <c r="ABK189" s="19"/>
      <c r="ABL189" s="19"/>
      <c r="ABM189" s="19"/>
      <c r="ABN189" s="19"/>
      <c r="ABO189" s="19"/>
      <c r="ABP189" s="19"/>
      <c r="ABQ189" s="19"/>
      <c r="ABR189" s="19"/>
      <c r="ABS189" s="19"/>
      <c r="ABT189" s="19"/>
      <c r="ABU189" s="19"/>
      <c r="ABV189" s="19"/>
      <c r="ABW189" s="19"/>
      <c r="ABX189" s="19"/>
      <c r="ABY189" s="19"/>
      <c r="ABZ189" s="19"/>
    </row>
    <row r="190" spans="1:754" ht="16.149999999999999" customHeight="1" x14ac:dyDescent="0.2">
      <c r="A190" s="13"/>
      <c r="B190" s="13"/>
      <c r="C190" s="13"/>
      <c r="D190" s="13"/>
      <c r="E190" s="2"/>
      <c r="F190" s="2"/>
      <c r="G190" s="2"/>
      <c r="H190" s="12"/>
      <c r="I190" s="2"/>
    </row>
    <row r="191" spans="1:754" ht="16.149999999999999" customHeight="1" x14ac:dyDescent="0.2">
      <c r="C191" s="6" t="s">
        <v>67</v>
      </c>
      <c r="D191" s="7" t="s">
        <v>75</v>
      </c>
      <c r="E191" s="7" t="s">
        <v>74</v>
      </c>
      <c r="F191" s="8" t="s">
        <v>22</v>
      </c>
      <c r="G191" s="2"/>
      <c r="H191" s="9" t="s">
        <v>76</v>
      </c>
      <c r="I191" s="8" t="s">
        <v>22</v>
      </c>
    </row>
    <row r="192" spans="1:754" ht="16.149999999999999" customHeight="1" x14ac:dyDescent="0.2">
      <c r="A192" s="11" t="s">
        <v>2</v>
      </c>
      <c r="B192" s="2" t="s">
        <v>3</v>
      </c>
      <c r="C192" s="2" t="s">
        <v>27</v>
      </c>
      <c r="D192" s="2">
        <v>0</v>
      </c>
      <c r="E192" s="5">
        <v>10616</v>
      </c>
      <c r="F192" s="2">
        <f t="shared" ref="F192:F199" si="56">+D192*E192</f>
        <v>0</v>
      </c>
      <c r="G192" s="2"/>
      <c r="H192" s="12">
        <f t="shared" ref="H192:H199" si="57">+E192*0.2</f>
        <v>2123.2000000000003</v>
      </c>
      <c r="I192" s="2">
        <f t="shared" ref="I192:I199" si="58">+D192*H192</f>
        <v>0</v>
      </c>
      <c r="K192" s="1" t="s">
        <v>94</v>
      </c>
    </row>
    <row r="193" spans="1:754" ht="16.149999999999999" customHeight="1" x14ac:dyDescent="0.2">
      <c r="A193" s="11" t="s">
        <v>4</v>
      </c>
      <c r="B193" s="2" t="s">
        <v>5</v>
      </c>
      <c r="C193" s="2" t="s">
        <v>27</v>
      </c>
      <c r="D193" s="2">
        <v>0</v>
      </c>
      <c r="E193" s="5">
        <v>8594</v>
      </c>
      <c r="F193" s="2">
        <f t="shared" si="56"/>
        <v>0</v>
      </c>
      <c r="G193" s="2"/>
      <c r="H193" s="12">
        <f t="shared" si="57"/>
        <v>1718.8000000000002</v>
      </c>
      <c r="I193" s="2">
        <f t="shared" si="58"/>
        <v>0</v>
      </c>
      <c r="K193" s="1" t="s">
        <v>94</v>
      </c>
    </row>
    <row r="194" spans="1:754" ht="16.149999999999999" customHeight="1" x14ac:dyDescent="0.2">
      <c r="A194" s="11" t="s">
        <v>6</v>
      </c>
      <c r="B194" s="2" t="s">
        <v>7</v>
      </c>
      <c r="C194" s="2" t="s">
        <v>27</v>
      </c>
      <c r="D194" s="2">
        <v>0</v>
      </c>
      <c r="E194" s="5">
        <v>6879</v>
      </c>
      <c r="F194" s="2">
        <f t="shared" si="56"/>
        <v>0</v>
      </c>
      <c r="G194" s="2"/>
      <c r="H194" s="12">
        <f t="shared" si="57"/>
        <v>1375.8000000000002</v>
      </c>
      <c r="I194" s="2">
        <f t="shared" si="58"/>
        <v>0</v>
      </c>
      <c r="K194" s="1" t="s">
        <v>94</v>
      </c>
    </row>
    <row r="195" spans="1:754" ht="16.149999999999999" customHeight="1" x14ac:dyDescent="0.2">
      <c r="A195" s="11" t="s">
        <v>8</v>
      </c>
      <c r="B195" s="2" t="s">
        <v>9</v>
      </c>
      <c r="C195" s="2" t="s">
        <v>27</v>
      </c>
      <c r="D195" s="2">
        <v>0</v>
      </c>
      <c r="E195" s="5">
        <v>4784</v>
      </c>
      <c r="F195" s="2">
        <f t="shared" si="56"/>
        <v>0</v>
      </c>
      <c r="G195" s="2"/>
      <c r="H195" s="12">
        <f t="shared" si="57"/>
        <v>956.80000000000007</v>
      </c>
      <c r="I195" s="2">
        <f t="shared" si="58"/>
        <v>0</v>
      </c>
      <c r="K195" s="1" t="s">
        <v>94</v>
      </c>
    </row>
    <row r="196" spans="1:754" ht="16.149999999999999" customHeight="1" x14ac:dyDescent="0.2">
      <c r="A196" s="11" t="s">
        <v>10</v>
      </c>
      <c r="B196" s="2" t="s">
        <v>11</v>
      </c>
      <c r="C196" s="2" t="s">
        <v>27</v>
      </c>
      <c r="D196" s="2">
        <v>0</v>
      </c>
      <c r="E196" s="5">
        <v>4111</v>
      </c>
      <c r="F196" s="2">
        <f t="shared" si="56"/>
        <v>0</v>
      </c>
      <c r="G196" s="2"/>
      <c r="H196" s="12">
        <f t="shared" si="57"/>
        <v>822.2</v>
      </c>
      <c r="I196" s="2">
        <f t="shared" si="58"/>
        <v>0</v>
      </c>
      <c r="K196" s="1" t="s">
        <v>94</v>
      </c>
    </row>
    <row r="197" spans="1:754" ht="16.149999999999999" customHeight="1" x14ac:dyDescent="0.2">
      <c r="C197" s="2" t="s">
        <v>12</v>
      </c>
      <c r="D197" s="2">
        <v>0</v>
      </c>
      <c r="E197" s="5">
        <v>1087</v>
      </c>
      <c r="F197" s="2">
        <f t="shared" si="56"/>
        <v>0</v>
      </c>
      <c r="G197" s="2"/>
      <c r="H197" s="12">
        <f t="shared" si="57"/>
        <v>217.4</v>
      </c>
      <c r="I197" s="2">
        <f t="shared" si="58"/>
        <v>0</v>
      </c>
      <c r="K197" s="1" t="s">
        <v>79</v>
      </c>
    </row>
    <row r="198" spans="1:754" ht="16.149999999999999" customHeight="1" x14ac:dyDescent="0.2">
      <c r="C198" s="2" t="s">
        <v>13</v>
      </c>
      <c r="D198" s="2">
        <v>0</v>
      </c>
      <c r="E198" s="5">
        <v>557</v>
      </c>
      <c r="F198" s="2">
        <f t="shared" si="56"/>
        <v>0</v>
      </c>
      <c r="G198" s="2"/>
      <c r="H198" s="12">
        <f t="shared" si="57"/>
        <v>111.4</v>
      </c>
      <c r="I198" s="2">
        <f t="shared" si="58"/>
        <v>0</v>
      </c>
      <c r="K198" s="1" t="s">
        <v>80</v>
      </c>
    </row>
    <row r="199" spans="1:754" ht="16.149999999999999" customHeight="1" x14ac:dyDescent="0.2">
      <c r="C199" s="2" t="s">
        <v>14</v>
      </c>
      <c r="D199" s="2">
        <v>0</v>
      </c>
      <c r="E199" s="5">
        <v>222</v>
      </c>
      <c r="F199" s="2">
        <f t="shared" si="56"/>
        <v>0</v>
      </c>
      <c r="G199" s="2"/>
      <c r="H199" s="12">
        <f t="shared" si="57"/>
        <v>44.400000000000006</v>
      </c>
      <c r="I199" s="2">
        <f t="shared" si="58"/>
        <v>0</v>
      </c>
    </row>
    <row r="200" spans="1:754" s="14" customFormat="1" ht="16.149999999999999" customHeight="1" x14ac:dyDescent="0.2">
      <c r="A200" s="14" t="s">
        <v>22</v>
      </c>
      <c r="F200" s="14">
        <f>SUM(F192:F199)</f>
        <v>0</v>
      </c>
      <c r="H200" s="18"/>
      <c r="I200" s="14">
        <f>SUM(I192:I199)</f>
        <v>0</v>
      </c>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c r="CY200" s="19"/>
      <c r="CZ200" s="19"/>
      <c r="DA200" s="19"/>
      <c r="DB200" s="19"/>
      <c r="DC200" s="19"/>
      <c r="DD200" s="19"/>
      <c r="DE200" s="19"/>
      <c r="DF200" s="19"/>
      <c r="DG200" s="19"/>
      <c r="DH200" s="19"/>
      <c r="DI200" s="19"/>
      <c r="DJ200" s="19"/>
      <c r="DK200" s="19"/>
      <c r="DL200" s="19"/>
      <c r="DM200" s="19"/>
      <c r="DN200" s="19"/>
      <c r="DO200" s="19"/>
      <c r="DP200" s="19"/>
      <c r="DQ200" s="19"/>
      <c r="DR200" s="19"/>
      <c r="DS200" s="19"/>
      <c r="DT200" s="19"/>
      <c r="DU200" s="19"/>
      <c r="DV200" s="19"/>
      <c r="DW200" s="19"/>
      <c r="DX200" s="19"/>
      <c r="DY200" s="19"/>
      <c r="DZ200" s="19"/>
      <c r="EA200" s="19"/>
      <c r="EB200" s="19"/>
      <c r="EC200" s="19"/>
      <c r="ED200" s="19"/>
      <c r="EE200" s="19"/>
      <c r="EF200" s="19"/>
      <c r="EG200" s="19"/>
      <c r="EH200" s="19"/>
      <c r="EI200" s="19"/>
      <c r="EJ200" s="19"/>
      <c r="EK200" s="19"/>
      <c r="EL200" s="19"/>
      <c r="EM200" s="19"/>
      <c r="EN200" s="19"/>
      <c r="EO200" s="19"/>
      <c r="EP200" s="19"/>
      <c r="EQ200" s="19"/>
      <c r="ER200" s="19"/>
      <c r="ES200" s="19"/>
      <c r="ET200" s="19"/>
      <c r="EU200" s="19"/>
      <c r="EV200" s="19"/>
      <c r="EW200" s="19"/>
      <c r="EX200" s="19"/>
      <c r="EY200" s="19"/>
      <c r="EZ200" s="19"/>
      <c r="FA200" s="19"/>
      <c r="FB200" s="19"/>
      <c r="FC200" s="19"/>
      <c r="FD200" s="19"/>
      <c r="FE200" s="19"/>
      <c r="FF200" s="19"/>
      <c r="FG200" s="19"/>
      <c r="FH200" s="19"/>
      <c r="FI200" s="19"/>
      <c r="FJ200" s="19"/>
      <c r="FK200" s="19"/>
      <c r="FL200" s="19"/>
      <c r="FM200" s="19"/>
      <c r="FN200" s="19"/>
      <c r="FO200" s="19"/>
      <c r="FP200" s="19"/>
      <c r="FQ200" s="19"/>
      <c r="FR200" s="19"/>
      <c r="FS200" s="19"/>
      <c r="FT200" s="19"/>
      <c r="FU200" s="19"/>
      <c r="FV200" s="19"/>
      <c r="FW200" s="19"/>
      <c r="FX200" s="19"/>
      <c r="FY200" s="19"/>
      <c r="FZ200" s="19"/>
      <c r="GA200" s="19"/>
      <c r="GB200" s="19"/>
      <c r="GC200" s="19"/>
      <c r="GD200" s="19"/>
      <c r="GE200" s="19"/>
      <c r="GF200" s="19"/>
      <c r="GG200" s="19"/>
      <c r="GH200" s="19"/>
      <c r="GI200" s="19"/>
      <c r="GJ200" s="19"/>
      <c r="GK200" s="19"/>
      <c r="GL200" s="19"/>
      <c r="GM200" s="19"/>
      <c r="GN200" s="19"/>
      <c r="GO200" s="19"/>
      <c r="GP200" s="19"/>
      <c r="GQ200" s="19"/>
      <c r="GR200" s="19"/>
      <c r="GS200" s="19"/>
      <c r="GT200" s="19"/>
      <c r="GU200" s="19"/>
      <c r="GV200" s="19"/>
      <c r="GW200" s="19"/>
      <c r="GX200" s="19"/>
      <c r="GY200" s="19"/>
      <c r="GZ200" s="19"/>
      <c r="HA200" s="19"/>
      <c r="HB200" s="19"/>
      <c r="HC200" s="19"/>
      <c r="HD200" s="19"/>
      <c r="HE200" s="19"/>
      <c r="HF200" s="19"/>
      <c r="HG200" s="19"/>
      <c r="HH200" s="19"/>
      <c r="HI200" s="19"/>
      <c r="HJ200" s="19"/>
      <c r="HK200" s="19"/>
      <c r="HL200" s="19"/>
      <c r="HM200" s="19"/>
      <c r="HN200" s="19"/>
      <c r="HO200" s="19"/>
      <c r="HP200" s="19"/>
      <c r="HQ200" s="19"/>
      <c r="HR200" s="19"/>
      <c r="HS200" s="19"/>
      <c r="HT200" s="19"/>
      <c r="HU200" s="19"/>
      <c r="HV200" s="19"/>
      <c r="HW200" s="19"/>
      <c r="HX200" s="19"/>
      <c r="HY200" s="19"/>
      <c r="HZ200" s="19"/>
      <c r="IA200" s="19"/>
      <c r="IB200" s="19"/>
      <c r="IC200" s="19"/>
      <c r="ID200" s="19"/>
      <c r="IE200" s="19"/>
      <c r="IF200" s="19"/>
      <c r="IG200" s="19"/>
      <c r="IH200" s="19"/>
      <c r="II200" s="19"/>
      <c r="IJ200" s="19"/>
      <c r="IK200" s="19"/>
      <c r="IL200" s="19"/>
      <c r="IM200" s="19"/>
      <c r="IN200" s="19"/>
      <c r="IO200" s="19"/>
      <c r="IP200" s="19"/>
      <c r="IQ200" s="19"/>
      <c r="IR200" s="19"/>
      <c r="IS200" s="19"/>
      <c r="IT200" s="19"/>
      <c r="IU200" s="19"/>
      <c r="IV200" s="19"/>
      <c r="IW200" s="19"/>
      <c r="IX200" s="19"/>
      <c r="IY200" s="19"/>
      <c r="IZ200" s="19"/>
      <c r="JA200" s="19"/>
      <c r="JB200" s="19"/>
      <c r="JC200" s="19"/>
      <c r="JD200" s="19"/>
      <c r="JE200" s="19"/>
      <c r="JF200" s="19"/>
      <c r="JG200" s="19"/>
      <c r="JH200" s="19"/>
      <c r="JI200" s="19"/>
      <c r="JJ200" s="19"/>
      <c r="JK200" s="19"/>
      <c r="JL200" s="19"/>
      <c r="JM200" s="19"/>
      <c r="JN200" s="19"/>
      <c r="JO200" s="19"/>
      <c r="JP200" s="19"/>
      <c r="JQ200" s="19"/>
      <c r="JR200" s="19"/>
      <c r="JS200" s="19"/>
      <c r="JT200" s="19"/>
      <c r="JU200" s="19"/>
      <c r="JV200" s="19"/>
      <c r="JW200" s="19"/>
      <c r="JX200" s="19"/>
      <c r="JY200" s="19"/>
      <c r="JZ200" s="19"/>
      <c r="KA200" s="19"/>
      <c r="KB200" s="19"/>
      <c r="KC200" s="19"/>
      <c r="KD200" s="19"/>
      <c r="KE200" s="19"/>
      <c r="KF200" s="19"/>
      <c r="KG200" s="19"/>
      <c r="KH200" s="19"/>
      <c r="KI200" s="19"/>
      <c r="KJ200" s="19"/>
      <c r="KK200" s="19"/>
      <c r="KL200" s="19"/>
      <c r="KM200" s="19"/>
      <c r="KN200" s="19"/>
      <c r="KO200" s="19"/>
      <c r="KP200" s="19"/>
      <c r="KQ200" s="19"/>
      <c r="KR200" s="19"/>
      <c r="KS200" s="19"/>
      <c r="KT200" s="19"/>
      <c r="KU200" s="19"/>
      <c r="KV200" s="19"/>
      <c r="KW200" s="19"/>
      <c r="KX200" s="19"/>
      <c r="KY200" s="19"/>
      <c r="KZ200" s="19"/>
      <c r="LA200" s="19"/>
      <c r="LB200" s="19"/>
      <c r="LC200" s="19"/>
      <c r="LD200" s="19"/>
      <c r="LE200" s="19"/>
      <c r="LF200" s="19"/>
      <c r="LG200" s="19"/>
      <c r="LH200" s="19"/>
      <c r="LI200" s="19"/>
      <c r="LJ200" s="19"/>
      <c r="LK200" s="19"/>
      <c r="LL200" s="19"/>
      <c r="LM200" s="19"/>
      <c r="LN200" s="19"/>
      <c r="LO200" s="19"/>
      <c r="LP200" s="19"/>
      <c r="LQ200" s="19"/>
      <c r="LR200" s="19"/>
      <c r="LS200" s="19"/>
      <c r="LT200" s="19"/>
      <c r="LU200" s="19"/>
      <c r="LV200" s="19"/>
      <c r="LW200" s="19"/>
      <c r="LX200" s="19"/>
      <c r="LY200" s="19"/>
      <c r="LZ200" s="19"/>
      <c r="MA200" s="19"/>
      <c r="MB200" s="19"/>
      <c r="MC200" s="19"/>
      <c r="MD200" s="19"/>
      <c r="ME200" s="19"/>
      <c r="MF200" s="19"/>
      <c r="MG200" s="19"/>
      <c r="MH200" s="19"/>
      <c r="MI200" s="19"/>
      <c r="MJ200" s="19"/>
      <c r="MK200" s="19"/>
      <c r="ML200" s="19"/>
      <c r="MM200" s="19"/>
      <c r="MN200" s="19"/>
      <c r="MO200" s="19"/>
      <c r="MP200" s="19"/>
      <c r="MQ200" s="19"/>
      <c r="MR200" s="19"/>
      <c r="MS200" s="19"/>
      <c r="MT200" s="19"/>
      <c r="MU200" s="19"/>
      <c r="MV200" s="19"/>
      <c r="MW200" s="19"/>
      <c r="MX200" s="19"/>
      <c r="MY200" s="19"/>
      <c r="MZ200" s="19"/>
      <c r="NA200" s="19"/>
      <c r="NB200" s="19"/>
      <c r="NC200" s="19"/>
      <c r="ND200" s="19"/>
      <c r="NE200" s="19"/>
      <c r="NF200" s="19"/>
      <c r="NG200" s="19"/>
      <c r="NH200" s="19"/>
      <c r="NI200" s="19"/>
      <c r="NJ200" s="19"/>
      <c r="NK200" s="19"/>
      <c r="NL200" s="19"/>
      <c r="NM200" s="19"/>
      <c r="NN200" s="19"/>
      <c r="NO200" s="19"/>
      <c r="NP200" s="19"/>
      <c r="NQ200" s="19"/>
      <c r="NR200" s="19"/>
      <c r="NS200" s="19"/>
      <c r="NT200" s="19"/>
      <c r="NU200" s="19"/>
      <c r="NV200" s="19"/>
      <c r="NW200" s="19"/>
      <c r="NX200" s="19"/>
      <c r="NY200" s="19"/>
      <c r="NZ200" s="19"/>
      <c r="OA200" s="19"/>
      <c r="OB200" s="19"/>
      <c r="OC200" s="19"/>
      <c r="OD200" s="19"/>
      <c r="OE200" s="19"/>
      <c r="OF200" s="19"/>
      <c r="OG200" s="19"/>
      <c r="OH200" s="19"/>
      <c r="OI200" s="19"/>
      <c r="OJ200" s="19"/>
      <c r="OK200" s="19"/>
      <c r="OL200" s="19"/>
      <c r="OM200" s="19"/>
      <c r="ON200" s="19"/>
      <c r="OO200" s="19"/>
      <c r="OP200" s="19"/>
      <c r="OQ200" s="19"/>
      <c r="OR200" s="19"/>
      <c r="OS200" s="19"/>
      <c r="OT200" s="19"/>
      <c r="OU200" s="19"/>
      <c r="OV200" s="19"/>
      <c r="OW200" s="19"/>
      <c r="OX200" s="19"/>
      <c r="OY200" s="19"/>
      <c r="OZ200" s="19"/>
      <c r="PA200" s="19"/>
      <c r="PB200" s="19"/>
      <c r="PC200" s="19"/>
      <c r="PD200" s="19"/>
      <c r="PE200" s="19"/>
      <c r="PF200" s="19"/>
      <c r="PG200" s="19"/>
      <c r="PH200" s="19"/>
      <c r="PI200" s="19"/>
      <c r="PJ200" s="19"/>
      <c r="PK200" s="19"/>
      <c r="PL200" s="19"/>
      <c r="PM200" s="19"/>
      <c r="PN200" s="19"/>
      <c r="PO200" s="19"/>
      <c r="PP200" s="19"/>
      <c r="PQ200" s="19"/>
      <c r="PR200" s="19"/>
      <c r="PS200" s="19"/>
      <c r="PT200" s="19"/>
      <c r="PU200" s="19"/>
      <c r="PV200" s="19"/>
      <c r="PW200" s="19"/>
      <c r="PX200" s="19"/>
      <c r="PY200" s="19"/>
      <c r="PZ200" s="19"/>
      <c r="QA200" s="19"/>
      <c r="QB200" s="19"/>
      <c r="QC200" s="19"/>
      <c r="QD200" s="19"/>
      <c r="QE200" s="19"/>
      <c r="QF200" s="19"/>
      <c r="QG200" s="19"/>
      <c r="QH200" s="19"/>
      <c r="QI200" s="19"/>
      <c r="QJ200" s="19"/>
      <c r="QK200" s="19"/>
      <c r="QL200" s="19"/>
      <c r="QM200" s="19"/>
      <c r="QN200" s="19"/>
      <c r="QO200" s="19"/>
      <c r="QP200" s="19"/>
      <c r="QQ200" s="19"/>
      <c r="QR200" s="19"/>
      <c r="QS200" s="19"/>
      <c r="QT200" s="19"/>
      <c r="QU200" s="19"/>
      <c r="QV200" s="19"/>
      <c r="QW200" s="19"/>
      <c r="QX200" s="19"/>
      <c r="QY200" s="19"/>
      <c r="QZ200" s="19"/>
      <c r="RA200" s="19"/>
      <c r="RB200" s="19"/>
      <c r="RC200" s="19"/>
      <c r="RD200" s="19"/>
      <c r="RE200" s="19"/>
      <c r="RF200" s="19"/>
      <c r="RG200" s="19"/>
      <c r="RH200" s="19"/>
      <c r="RI200" s="19"/>
      <c r="RJ200" s="19"/>
      <c r="RK200" s="19"/>
      <c r="RL200" s="19"/>
      <c r="RM200" s="19"/>
      <c r="RN200" s="19"/>
      <c r="RO200" s="19"/>
      <c r="RP200" s="19"/>
      <c r="RQ200" s="19"/>
      <c r="RR200" s="19"/>
      <c r="RS200" s="19"/>
      <c r="RT200" s="19"/>
      <c r="RU200" s="19"/>
      <c r="RV200" s="19"/>
      <c r="RW200" s="19"/>
      <c r="RX200" s="19"/>
      <c r="RY200" s="19"/>
      <c r="RZ200" s="19"/>
      <c r="SA200" s="19"/>
      <c r="SB200" s="19"/>
      <c r="SC200" s="19"/>
      <c r="SD200" s="19"/>
      <c r="SE200" s="19"/>
      <c r="SF200" s="19"/>
      <c r="SG200" s="19"/>
      <c r="SH200" s="19"/>
      <c r="SI200" s="19"/>
      <c r="SJ200" s="19"/>
      <c r="SK200" s="19"/>
      <c r="SL200" s="19"/>
      <c r="SM200" s="19"/>
      <c r="SN200" s="19"/>
      <c r="SO200" s="19"/>
      <c r="SP200" s="19"/>
      <c r="SQ200" s="19"/>
      <c r="SR200" s="19"/>
      <c r="SS200" s="19"/>
      <c r="ST200" s="19"/>
      <c r="SU200" s="19"/>
      <c r="SV200" s="19"/>
      <c r="SW200" s="19"/>
      <c r="SX200" s="19"/>
      <c r="SY200" s="19"/>
      <c r="SZ200" s="19"/>
      <c r="TA200" s="19"/>
      <c r="TB200" s="19"/>
      <c r="TC200" s="19"/>
      <c r="TD200" s="19"/>
      <c r="TE200" s="19"/>
      <c r="TF200" s="19"/>
      <c r="TG200" s="19"/>
      <c r="TH200" s="19"/>
      <c r="TI200" s="19"/>
      <c r="TJ200" s="19"/>
      <c r="TK200" s="19"/>
      <c r="TL200" s="19"/>
      <c r="TM200" s="19"/>
      <c r="TN200" s="19"/>
      <c r="TO200" s="19"/>
      <c r="TP200" s="19"/>
      <c r="TQ200" s="19"/>
      <c r="TR200" s="19"/>
      <c r="TS200" s="19"/>
      <c r="TT200" s="19"/>
      <c r="TU200" s="19"/>
      <c r="TV200" s="19"/>
      <c r="TW200" s="19"/>
      <c r="TX200" s="19"/>
      <c r="TY200" s="19"/>
      <c r="TZ200" s="19"/>
      <c r="UA200" s="19"/>
      <c r="UB200" s="19"/>
      <c r="UC200" s="19"/>
      <c r="UD200" s="19"/>
      <c r="UE200" s="19"/>
      <c r="UF200" s="19"/>
      <c r="UG200" s="19"/>
      <c r="UH200" s="19"/>
      <c r="UI200" s="19"/>
      <c r="UJ200" s="19"/>
      <c r="UK200" s="19"/>
      <c r="UL200" s="19"/>
      <c r="UM200" s="19"/>
      <c r="UN200" s="19"/>
      <c r="UO200" s="19"/>
      <c r="UP200" s="19"/>
      <c r="UQ200" s="19"/>
      <c r="UR200" s="19"/>
      <c r="US200" s="19"/>
      <c r="UT200" s="19"/>
      <c r="UU200" s="19"/>
      <c r="UV200" s="19"/>
      <c r="UW200" s="19"/>
      <c r="UX200" s="19"/>
      <c r="UY200" s="19"/>
      <c r="UZ200" s="19"/>
      <c r="VA200" s="19"/>
      <c r="VB200" s="19"/>
      <c r="VC200" s="19"/>
      <c r="VD200" s="19"/>
      <c r="VE200" s="19"/>
      <c r="VF200" s="19"/>
      <c r="VG200" s="19"/>
      <c r="VH200" s="19"/>
      <c r="VI200" s="19"/>
      <c r="VJ200" s="19"/>
      <c r="VK200" s="19"/>
      <c r="VL200" s="19"/>
      <c r="VM200" s="19"/>
      <c r="VN200" s="19"/>
      <c r="VO200" s="19"/>
      <c r="VP200" s="19"/>
      <c r="VQ200" s="19"/>
      <c r="VR200" s="19"/>
      <c r="VS200" s="19"/>
      <c r="VT200" s="19"/>
      <c r="VU200" s="19"/>
      <c r="VV200" s="19"/>
      <c r="VW200" s="19"/>
      <c r="VX200" s="19"/>
      <c r="VY200" s="19"/>
      <c r="VZ200" s="19"/>
      <c r="WA200" s="19"/>
      <c r="WB200" s="19"/>
      <c r="WC200" s="19"/>
      <c r="WD200" s="19"/>
      <c r="WE200" s="19"/>
      <c r="WF200" s="19"/>
      <c r="WG200" s="19"/>
      <c r="WH200" s="19"/>
      <c r="WI200" s="19"/>
      <c r="WJ200" s="19"/>
      <c r="WK200" s="19"/>
      <c r="WL200" s="19"/>
      <c r="WM200" s="19"/>
      <c r="WN200" s="19"/>
      <c r="WO200" s="19"/>
      <c r="WP200" s="19"/>
      <c r="WQ200" s="19"/>
      <c r="WR200" s="19"/>
      <c r="WS200" s="19"/>
      <c r="WT200" s="19"/>
      <c r="WU200" s="19"/>
      <c r="WV200" s="19"/>
      <c r="WW200" s="19"/>
      <c r="WX200" s="19"/>
      <c r="WY200" s="19"/>
      <c r="WZ200" s="19"/>
      <c r="XA200" s="19"/>
      <c r="XB200" s="19"/>
      <c r="XC200" s="19"/>
      <c r="XD200" s="19"/>
      <c r="XE200" s="19"/>
      <c r="XF200" s="19"/>
      <c r="XG200" s="19"/>
      <c r="XH200" s="19"/>
      <c r="XI200" s="19"/>
      <c r="XJ200" s="19"/>
      <c r="XK200" s="19"/>
      <c r="XL200" s="19"/>
      <c r="XM200" s="19"/>
      <c r="XN200" s="19"/>
      <c r="XO200" s="19"/>
      <c r="XP200" s="19"/>
      <c r="XQ200" s="19"/>
      <c r="XR200" s="19"/>
      <c r="XS200" s="19"/>
      <c r="XT200" s="19"/>
      <c r="XU200" s="19"/>
      <c r="XV200" s="19"/>
      <c r="XW200" s="19"/>
      <c r="XX200" s="19"/>
      <c r="XY200" s="19"/>
      <c r="XZ200" s="19"/>
      <c r="YA200" s="19"/>
      <c r="YB200" s="19"/>
      <c r="YC200" s="19"/>
      <c r="YD200" s="19"/>
      <c r="YE200" s="19"/>
      <c r="YF200" s="19"/>
      <c r="YG200" s="19"/>
      <c r="YH200" s="19"/>
      <c r="YI200" s="19"/>
      <c r="YJ200" s="19"/>
      <c r="YK200" s="19"/>
      <c r="YL200" s="19"/>
      <c r="YM200" s="19"/>
      <c r="YN200" s="19"/>
      <c r="YO200" s="19"/>
      <c r="YP200" s="19"/>
      <c r="YQ200" s="19"/>
      <c r="YR200" s="19"/>
      <c r="YS200" s="19"/>
      <c r="YT200" s="19"/>
      <c r="YU200" s="19"/>
      <c r="YV200" s="19"/>
      <c r="YW200" s="19"/>
      <c r="YX200" s="19"/>
      <c r="YY200" s="19"/>
      <c r="YZ200" s="19"/>
      <c r="ZA200" s="19"/>
      <c r="ZB200" s="19"/>
      <c r="ZC200" s="19"/>
      <c r="ZD200" s="19"/>
      <c r="ZE200" s="19"/>
      <c r="ZF200" s="19"/>
      <c r="ZG200" s="19"/>
      <c r="ZH200" s="19"/>
      <c r="ZI200" s="19"/>
      <c r="ZJ200" s="19"/>
      <c r="ZK200" s="19"/>
      <c r="ZL200" s="19"/>
      <c r="ZM200" s="19"/>
      <c r="ZN200" s="19"/>
      <c r="ZO200" s="19"/>
      <c r="ZP200" s="19"/>
      <c r="ZQ200" s="19"/>
      <c r="ZR200" s="19"/>
      <c r="ZS200" s="19"/>
      <c r="ZT200" s="19"/>
      <c r="ZU200" s="19"/>
      <c r="ZV200" s="19"/>
      <c r="ZW200" s="19"/>
      <c r="ZX200" s="19"/>
      <c r="ZY200" s="19"/>
      <c r="ZZ200" s="19"/>
      <c r="AAA200" s="19"/>
      <c r="AAB200" s="19"/>
      <c r="AAC200" s="19"/>
      <c r="AAD200" s="19"/>
      <c r="AAE200" s="19"/>
      <c r="AAF200" s="19"/>
      <c r="AAG200" s="19"/>
      <c r="AAH200" s="19"/>
      <c r="AAI200" s="19"/>
      <c r="AAJ200" s="19"/>
      <c r="AAK200" s="19"/>
      <c r="AAL200" s="19"/>
      <c r="AAM200" s="19"/>
      <c r="AAN200" s="19"/>
      <c r="AAO200" s="19"/>
      <c r="AAP200" s="19"/>
      <c r="AAQ200" s="19"/>
      <c r="AAR200" s="19"/>
      <c r="AAS200" s="19"/>
      <c r="AAT200" s="19"/>
      <c r="AAU200" s="19"/>
      <c r="AAV200" s="19"/>
      <c r="AAW200" s="19"/>
      <c r="AAX200" s="19"/>
      <c r="AAY200" s="19"/>
      <c r="AAZ200" s="19"/>
      <c r="ABA200" s="19"/>
      <c r="ABB200" s="19"/>
      <c r="ABC200" s="19"/>
      <c r="ABD200" s="19"/>
      <c r="ABE200" s="19"/>
      <c r="ABF200" s="19"/>
      <c r="ABG200" s="19"/>
      <c r="ABH200" s="19"/>
      <c r="ABI200" s="19"/>
      <c r="ABJ200" s="19"/>
      <c r="ABK200" s="19"/>
      <c r="ABL200" s="19"/>
      <c r="ABM200" s="19"/>
      <c r="ABN200" s="19"/>
      <c r="ABO200" s="19"/>
      <c r="ABP200" s="19"/>
      <c r="ABQ200" s="19"/>
      <c r="ABR200" s="19"/>
      <c r="ABS200" s="19"/>
      <c r="ABT200" s="19"/>
      <c r="ABU200" s="19"/>
      <c r="ABV200" s="19"/>
      <c r="ABW200" s="19"/>
      <c r="ABX200" s="19"/>
      <c r="ABY200" s="19"/>
      <c r="ABZ200" s="19"/>
    </row>
    <row r="201" spans="1:754" ht="16.149999999999999" customHeight="1" x14ac:dyDescent="0.2">
      <c r="E201" s="5"/>
      <c r="F201" s="2"/>
      <c r="G201" s="2"/>
      <c r="H201" s="12"/>
      <c r="I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c r="IX201" s="2"/>
      <c r="IY201" s="2"/>
      <c r="IZ201" s="2"/>
      <c r="JA201" s="2"/>
      <c r="JB201" s="2"/>
      <c r="JC201" s="2"/>
      <c r="JD201" s="2"/>
      <c r="JE201" s="2"/>
      <c r="JF201" s="2"/>
      <c r="JG201" s="2"/>
      <c r="JH201" s="2"/>
      <c r="JI201" s="2"/>
      <c r="JJ201" s="2"/>
      <c r="JK201" s="2"/>
      <c r="JL201" s="2"/>
      <c r="JM201" s="2"/>
      <c r="JN201" s="2"/>
      <c r="JO201" s="2"/>
      <c r="JP201" s="2"/>
      <c r="JQ201" s="2"/>
      <c r="JR201" s="2"/>
      <c r="JS201" s="2"/>
      <c r="JT201" s="2"/>
      <c r="JU201" s="2"/>
      <c r="JV201" s="2"/>
      <c r="JW201" s="2"/>
      <c r="JX201" s="2"/>
      <c r="JY201" s="2"/>
      <c r="JZ201" s="2"/>
      <c r="KA201" s="2"/>
      <c r="KB201" s="2"/>
      <c r="KC201" s="2"/>
      <c r="KD201" s="2"/>
      <c r="KE201" s="2"/>
      <c r="KF201" s="2"/>
      <c r="KG201" s="2"/>
      <c r="KH201" s="2"/>
      <c r="KI201" s="2"/>
      <c r="KJ201" s="2"/>
      <c r="KK201" s="2"/>
      <c r="KL201" s="2"/>
      <c r="KM201" s="2"/>
      <c r="KN201" s="2"/>
      <c r="KO201" s="2"/>
      <c r="KP201" s="2"/>
      <c r="KQ201" s="2"/>
      <c r="KR201" s="2"/>
      <c r="KS201" s="2"/>
      <c r="KT201" s="2"/>
      <c r="KU201" s="2"/>
      <c r="KV201" s="2"/>
      <c r="KW201" s="2"/>
      <c r="KX201" s="2"/>
      <c r="KY201" s="2"/>
      <c r="KZ201" s="2"/>
      <c r="LA201" s="2"/>
      <c r="LB201" s="2"/>
      <c r="LC201" s="2"/>
      <c r="LD201" s="2"/>
      <c r="LE201" s="2"/>
      <c r="LF201" s="2"/>
      <c r="LG201" s="2"/>
      <c r="LH201" s="2"/>
      <c r="LI201" s="2"/>
      <c r="LJ201" s="2"/>
      <c r="LK201" s="2"/>
      <c r="LL201" s="2"/>
      <c r="LM201" s="2"/>
      <c r="LN201" s="2"/>
      <c r="LO201" s="2"/>
      <c r="LP201" s="2"/>
      <c r="LQ201" s="2"/>
      <c r="LR201" s="2"/>
      <c r="LS201" s="2"/>
      <c r="LT201" s="2"/>
      <c r="LU201" s="2"/>
      <c r="LV201" s="2"/>
      <c r="LW201" s="2"/>
      <c r="LX201" s="2"/>
      <c r="LY201" s="2"/>
      <c r="LZ201" s="2"/>
      <c r="MA201" s="2"/>
      <c r="MB201" s="2"/>
      <c r="MC201" s="2"/>
      <c r="MD201" s="2"/>
      <c r="ME201" s="2"/>
      <c r="MF201" s="2"/>
      <c r="MG201" s="2"/>
      <c r="MH201" s="2"/>
      <c r="MI201" s="2"/>
      <c r="MJ201" s="2"/>
      <c r="MK201" s="2"/>
      <c r="ML201" s="2"/>
      <c r="MM201" s="2"/>
      <c r="MN201" s="2"/>
      <c r="MO201" s="2"/>
      <c r="MP201" s="2"/>
      <c r="MQ201" s="2"/>
      <c r="MR201" s="2"/>
      <c r="MS201" s="2"/>
      <c r="MT201" s="2"/>
      <c r="MU201" s="2"/>
      <c r="MV201" s="2"/>
      <c r="MW201" s="2"/>
      <c r="MX201" s="2"/>
      <c r="MY201" s="2"/>
      <c r="MZ201" s="2"/>
      <c r="NA201" s="2"/>
      <c r="NB201" s="2"/>
      <c r="NC201" s="2"/>
      <c r="ND201" s="2"/>
      <c r="NE201" s="2"/>
      <c r="NF201" s="2"/>
      <c r="NG201" s="2"/>
      <c r="NH201" s="2"/>
      <c r="NI201" s="2"/>
      <c r="NJ201" s="2"/>
      <c r="NK201" s="2"/>
      <c r="NL201" s="2"/>
      <c r="NM201" s="2"/>
      <c r="NN201" s="2"/>
      <c r="NO201" s="2"/>
      <c r="NP201" s="2"/>
      <c r="NQ201" s="2"/>
      <c r="NR201" s="2"/>
      <c r="NS201" s="2"/>
      <c r="NT201" s="2"/>
      <c r="NU201" s="2"/>
      <c r="NV201" s="2"/>
      <c r="NW201" s="2"/>
      <c r="NX201" s="2"/>
      <c r="NY201" s="2"/>
      <c r="NZ201" s="2"/>
      <c r="OA201" s="2"/>
      <c r="OB201" s="2"/>
      <c r="OC201" s="2"/>
      <c r="OD201" s="2"/>
      <c r="OE201" s="2"/>
      <c r="OF201" s="2"/>
      <c r="OG201" s="2"/>
      <c r="OH201" s="2"/>
      <c r="OI201" s="2"/>
      <c r="OJ201" s="2"/>
      <c r="OK201" s="2"/>
      <c r="OL201" s="2"/>
      <c r="OM201" s="2"/>
      <c r="ON201" s="2"/>
      <c r="OO201" s="2"/>
      <c r="OP201" s="2"/>
      <c r="OQ201" s="2"/>
      <c r="OR201" s="2"/>
      <c r="OS201" s="2"/>
      <c r="OT201" s="2"/>
      <c r="OU201" s="2"/>
      <c r="OV201" s="2"/>
      <c r="OW201" s="2"/>
      <c r="OX201" s="2"/>
      <c r="OY201" s="2"/>
      <c r="OZ201" s="2"/>
      <c r="PA201" s="2"/>
      <c r="PB201" s="2"/>
      <c r="PC201" s="2"/>
      <c r="PD201" s="2"/>
      <c r="PE201" s="2"/>
      <c r="PF201" s="2"/>
      <c r="PG201" s="2"/>
      <c r="PH201" s="2"/>
      <c r="PI201" s="2"/>
      <c r="PJ201" s="2"/>
      <c r="PK201" s="2"/>
      <c r="PL201" s="2"/>
      <c r="PM201" s="2"/>
      <c r="PN201" s="2"/>
      <c r="PO201" s="2"/>
      <c r="PP201" s="2"/>
      <c r="PQ201" s="2"/>
      <c r="PR201" s="2"/>
      <c r="PS201" s="2"/>
      <c r="PT201" s="2"/>
      <c r="PU201" s="2"/>
      <c r="PV201" s="2"/>
      <c r="PW201" s="2"/>
      <c r="PX201" s="2"/>
      <c r="PY201" s="2"/>
      <c r="PZ201" s="2"/>
      <c r="QA201" s="2"/>
      <c r="QB201" s="2"/>
      <c r="QC201" s="2"/>
      <c r="QD201" s="2"/>
      <c r="QE201" s="2"/>
      <c r="QF201" s="2"/>
      <c r="QG201" s="2"/>
      <c r="QH201" s="2"/>
      <c r="QI201" s="2"/>
      <c r="QJ201" s="2"/>
      <c r="QK201" s="2"/>
      <c r="QL201" s="2"/>
      <c r="QM201" s="2"/>
      <c r="QN201" s="2"/>
      <c r="QO201" s="2"/>
      <c r="QP201" s="2"/>
      <c r="QQ201" s="2"/>
      <c r="QR201" s="2"/>
      <c r="QS201" s="2"/>
      <c r="QT201" s="2"/>
      <c r="QU201" s="2"/>
      <c r="QV201" s="2"/>
      <c r="QW201" s="2"/>
      <c r="QX201" s="2"/>
      <c r="QY201" s="2"/>
      <c r="QZ201" s="2"/>
      <c r="RA201" s="2"/>
      <c r="RB201" s="2"/>
      <c r="RC201" s="2"/>
      <c r="RD201" s="2"/>
      <c r="RE201" s="2"/>
      <c r="RF201" s="2"/>
      <c r="RG201" s="2"/>
      <c r="RH201" s="2"/>
      <c r="RI201" s="2"/>
      <c r="RJ201" s="2"/>
      <c r="RK201" s="2"/>
      <c r="RL201" s="2"/>
      <c r="RM201" s="2"/>
      <c r="RN201" s="2"/>
      <c r="RO201" s="2"/>
      <c r="RP201" s="2"/>
      <c r="RQ201" s="2"/>
      <c r="RR201" s="2"/>
      <c r="RS201" s="2"/>
      <c r="RT201" s="2"/>
      <c r="RU201" s="2"/>
      <c r="RV201" s="2"/>
      <c r="RW201" s="2"/>
      <c r="RX201" s="2"/>
      <c r="RY201" s="2"/>
      <c r="RZ201" s="2"/>
      <c r="SA201" s="2"/>
      <c r="SB201" s="2"/>
      <c r="SC201" s="2"/>
      <c r="SD201" s="2"/>
      <c r="SE201" s="2"/>
      <c r="SF201" s="2"/>
      <c r="SG201" s="2"/>
      <c r="SH201" s="2"/>
      <c r="SI201" s="2"/>
      <c r="SJ201" s="2"/>
      <c r="SK201" s="2"/>
      <c r="SL201" s="2"/>
      <c r="SM201" s="2"/>
      <c r="SN201" s="2"/>
      <c r="SO201" s="2"/>
      <c r="SP201" s="2"/>
      <c r="SQ201" s="2"/>
      <c r="SR201" s="2"/>
      <c r="SS201" s="2"/>
      <c r="ST201" s="2"/>
      <c r="SU201" s="2"/>
      <c r="SV201" s="2"/>
      <c r="SW201" s="2"/>
      <c r="SX201" s="2"/>
      <c r="SY201" s="2"/>
      <c r="SZ201" s="2"/>
      <c r="TA201" s="2"/>
      <c r="TB201" s="2"/>
      <c r="TC201" s="2"/>
      <c r="TD201" s="2"/>
      <c r="TE201" s="2"/>
      <c r="TF201" s="2"/>
      <c r="TG201" s="2"/>
      <c r="TH201" s="2"/>
      <c r="TI201" s="2"/>
      <c r="TJ201" s="2"/>
      <c r="TK201" s="2"/>
      <c r="TL201" s="2"/>
      <c r="TM201" s="2"/>
      <c r="TN201" s="2"/>
      <c r="TO201" s="2"/>
      <c r="TP201" s="2"/>
      <c r="TQ201" s="2"/>
      <c r="TR201" s="2"/>
      <c r="TS201" s="2"/>
      <c r="TT201" s="2"/>
      <c r="TU201" s="2"/>
      <c r="TV201" s="2"/>
      <c r="TW201" s="2"/>
      <c r="TX201" s="2"/>
      <c r="TY201" s="2"/>
      <c r="TZ201" s="2"/>
      <c r="UA201" s="2"/>
      <c r="UB201" s="2"/>
      <c r="UC201" s="2"/>
      <c r="UD201" s="2"/>
      <c r="UE201" s="2"/>
      <c r="UF201" s="2"/>
      <c r="UG201" s="2"/>
      <c r="UH201" s="2"/>
      <c r="UI201" s="2"/>
      <c r="UJ201" s="2"/>
      <c r="UK201" s="2"/>
      <c r="UL201" s="2"/>
      <c r="UM201" s="2"/>
      <c r="UN201" s="2"/>
      <c r="UO201" s="2"/>
      <c r="UP201" s="2"/>
      <c r="UQ201" s="2"/>
      <c r="UR201" s="2"/>
      <c r="US201" s="2"/>
      <c r="UT201" s="2"/>
      <c r="UU201" s="2"/>
      <c r="UV201" s="2"/>
      <c r="UW201" s="2"/>
      <c r="UX201" s="2"/>
      <c r="UY201" s="2"/>
      <c r="UZ201" s="2"/>
      <c r="VA201" s="2"/>
      <c r="VB201" s="2"/>
      <c r="VC201" s="2"/>
      <c r="VD201" s="2"/>
      <c r="VE201" s="2"/>
      <c r="VF201" s="2"/>
      <c r="VG201" s="2"/>
      <c r="VH201" s="2"/>
      <c r="VI201" s="2"/>
      <c r="VJ201" s="2"/>
      <c r="VK201" s="2"/>
      <c r="VL201" s="2"/>
      <c r="VM201" s="2"/>
      <c r="VN201" s="2"/>
      <c r="VO201" s="2"/>
      <c r="VP201" s="2"/>
      <c r="VQ201" s="2"/>
      <c r="VR201" s="2"/>
      <c r="VS201" s="2"/>
      <c r="VT201" s="2"/>
      <c r="VU201" s="2"/>
      <c r="VV201" s="2"/>
      <c r="VW201" s="2"/>
      <c r="VX201" s="2"/>
      <c r="VY201" s="2"/>
      <c r="VZ201" s="2"/>
      <c r="WA201" s="2"/>
      <c r="WB201" s="2"/>
      <c r="WC201" s="2"/>
      <c r="WD201" s="2"/>
      <c r="WE201" s="2"/>
      <c r="WF201" s="2"/>
      <c r="WG201" s="2"/>
      <c r="WH201" s="2"/>
      <c r="WI201" s="2"/>
      <c r="WJ201" s="2"/>
      <c r="WK201" s="2"/>
      <c r="WL201" s="2"/>
      <c r="WM201" s="2"/>
      <c r="WN201" s="2"/>
      <c r="WO201" s="2"/>
      <c r="WP201" s="2"/>
      <c r="WQ201" s="2"/>
      <c r="WR201" s="2"/>
      <c r="WS201" s="2"/>
      <c r="WT201" s="2"/>
      <c r="WU201" s="2"/>
      <c r="WV201" s="2"/>
      <c r="WW201" s="2"/>
      <c r="WX201" s="2"/>
      <c r="WY201" s="2"/>
      <c r="WZ201" s="2"/>
      <c r="XA201" s="2"/>
      <c r="XB201" s="2"/>
      <c r="XC201" s="2"/>
      <c r="XD201" s="2"/>
      <c r="XE201" s="2"/>
      <c r="XF201" s="2"/>
      <c r="XG201" s="2"/>
      <c r="XH201" s="2"/>
      <c r="XI201" s="2"/>
      <c r="XJ201" s="2"/>
      <c r="XK201" s="2"/>
      <c r="XL201" s="2"/>
      <c r="XM201" s="2"/>
      <c r="XN201" s="2"/>
      <c r="XO201" s="2"/>
      <c r="XP201" s="2"/>
      <c r="XQ201" s="2"/>
      <c r="XR201" s="2"/>
      <c r="XS201" s="2"/>
      <c r="XT201" s="2"/>
      <c r="XU201" s="2"/>
      <c r="XV201" s="2"/>
      <c r="XW201" s="2"/>
      <c r="XX201" s="2"/>
      <c r="XY201" s="2"/>
      <c r="XZ201" s="2"/>
      <c r="YA201" s="2"/>
      <c r="YB201" s="2"/>
      <c r="YC201" s="2"/>
      <c r="YD201" s="2"/>
      <c r="YE201" s="2"/>
      <c r="YF201" s="2"/>
      <c r="YG201" s="2"/>
      <c r="YH201" s="2"/>
      <c r="YI201" s="2"/>
      <c r="YJ201" s="2"/>
      <c r="YK201" s="2"/>
      <c r="YL201" s="2"/>
      <c r="YM201" s="2"/>
      <c r="YN201" s="2"/>
      <c r="YO201" s="2"/>
      <c r="YP201" s="2"/>
      <c r="YQ201" s="2"/>
      <c r="YR201" s="2"/>
      <c r="YS201" s="2"/>
      <c r="YT201" s="2"/>
      <c r="YU201" s="2"/>
      <c r="YV201" s="2"/>
      <c r="YW201" s="2"/>
      <c r="YX201" s="2"/>
      <c r="YY201" s="2"/>
      <c r="YZ201" s="2"/>
      <c r="ZA201" s="2"/>
      <c r="ZB201" s="2"/>
      <c r="ZC201" s="2"/>
      <c r="ZD201" s="2"/>
      <c r="ZE201" s="2"/>
      <c r="ZF201" s="2"/>
      <c r="ZG201" s="2"/>
      <c r="ZH201" s="2"/>
      <c r="ZI201" s="2"/>
      <c r="ZJ201" s="2"/>
      <c r="ZK201" s="2"/>
      <c r="ZL201" s="2"/>
      <c r="ZM201" s="2"/>
      <c r="ZN201" s="2"/>
      <c r="ZO201" s="2"/>
      <c r="ZP201" s="2"/>
      <c r="ZQ201" s="2"/>
      <c r="ZR201" s="2"/>
      <c r="ZS201" s="2"/>
      <c r="ZT201" s="2"/>
      <c r="ZU201" s="2"/>
      <c r="ZV201" s="2"/>
      <c r="ZW201" s="2"/>
      <c r="ZX201" s="2"/>
      <c r="ZY201" s="2"/>
      <c r="ZZ201" s="2"/>
      <c r="AAA201" s="2"/>
      <c r="AAB201" s="2"/>
      <c r="AAC201" s="2"/>
      <c r="AAD201" s="2"/>
      <c r="AAE201" s="2"/>
      <c r="AAF201" s="2"/>
      <c r="AAG201" s="2"/>
      <c r="AAH201" s="2"/>
      <c r="AAI201" s="2"/>
      <c r="AAJ201" s="2"/>
      <c r="AAK201" s="2"/>
      <c r="AAL201" s="2"/>
      <c r="AAM201" s="2"/>
      <c r="AAN201" s="2"/>
      <c r="AAO201" s="2"/>
      <c r="AAP201" s="2"/>
      <c r="AAQ201" s="2"/>
      <c r="AAR201" s="2"/>
      <c r="AAS201" s="2"/>
      <c r="AAT201" s="2"/>
      <c r="AAU201" s="2"/>
      <c r="AAV201" s="2"/>
      <c r="AAW201" s="2"/>
      <c r="AAX201" s="2"/>
      <c r="AAY201" s="2"/>
      <c r="AAZ201" s="2"/>
      <c r="ABA201" s="2"/>
      <c r="ABB201" s="2"/>
      <c r="ABC201" s="2"/>
      <c r="ABD201" s="2"/>
      <c r="ABE201" s="2"/>
      <c r="ABF201" s="2"/>
      <c r="ABG201" s="2"/>
      <c r="ABH201" s="2"/>
      <c r="ABI201" s="2"/>
      <c r="ABJ201" s="2"/>
      <c r="ABK201" s="2"/>
      <c r="ABL201" s="2"/>
      <c r="ABM201" s="2"/>
      <c r="ABN201" s="2"/>
      <c r="ABO201" s="2"/>
      <c r="ABP201" s="2"/>
      <c r="ABQ201" s="2"/>
      <c r="ABR201" s="2"/>
      <c r="ABS201" s="2"/>
      <c r="ABT201" s="2"/>
      <c r="ABU201" s="2"/>
      <c r="ABV201" s="2"/>
      <c r="ABW201" s="2"/>
      <c r="ABX201" s="2"/>
      <c r="ABY201" s="2"/>
      <c r="ABZ201" s="2"/>
    </row>
    <row r="202" spans="1:754" ht="16.149999999999999" customHeight="1" x14ac:dyDescent="0.2">
      <c r="C202" s="6" t="s">
        <v>39</v>
      </c>
      <c r="D202" s="7" t="s">
        <v>75</v>
      </c>
      <c r="E202" s="7" t="s">
        <v>74</v>
      </c>
      <c r="F202" s="8" t="s">
        <v>22</v>
      </c>
      <c r="G202" s="2"/>
      <c r="H202" s="9" t="s">
        <v>76</v>
      </c>
      <c r="I202" s="8" t="s">
        <v>22</v>
      </c>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c r="IX202" s="2"/>
      <c r="IY202" s="2"/>
      <c r="IZ202" s="2"/>
      <c r="JA202" s="2"/>
      <c r="JB202" s="2"/>
      <c r="JC202" s="2"/>
      <c r="JD202" s="2"/>
      <c r="JE202" s="2"/>
      <c r="JF202" s="2"/>
      <c r="JG202" s="2"/>
      <c r="JH202" s="2"/>
      <c r="JI202" s="2"/>
      <c r="JJ202" s="2"/>
      <c r="JK202" s="2"/>
      <c r="JL202" s="2"/>
      <c r="JM202" s="2"/>
      <c r="JN202" s="2"/>
      <c r="JO202" s="2"/>
      <c r="JP202" s="2"/>
      <c r="JQ202" s="2"/>
      <c r="JR202" s="2"/>
      <c r="JS202" s="2"/>
      <c r="JT202" s="2"/>
      <c r="JU202" s="2"/>
      <c r="JV202" s="2"/>
      <c r="JW202" s="2"/>
      <c r="JX202" s="2"/>
      <c r="JY202" s="2"/>
      <c r="JZ202" s="2"/>
      <c r="KA202" s="2"/>
      <c r="KB202" s="2"/>
      <c r="KC202" s="2"/>
      <c r="KD202" s="2"/>
      <c r="KE202" s="2"/>
      <c r="KF202" s="2"/>
      <c r="KG202" s="2"/>
      <c r="KH202" s="2"/>
      <c r="KI202" s="2"/>
      <c r="KJ202" s="2"/>
      <c r="KK202" s="2"/>
      <c r="KL202" s="2"/>
      <c r="KM202" s="2"/>
      <c r="KN202" s="2"/>
      <c r="KO202" s="2"/>
      <c r="KP202" s="2"/>
      <c r="KQ202" s="2"/>
      <c r="KR202" s="2"/>
      <c r="KS202" s="2"/>
      <c r="KT202" s="2"/>
      <c r="KU202" s="2"/>
      <c r="KV202" s="2"/>
      <c r="KW202" s="2"/>
      <c r="KX202" s="2"/>
      <c r="KY202" s="2"/>
      <c r="KZ202" s="2"/>
      <c r="LA202" s="2"/>
      <c r="LB202" s="2"/>
      <c r="LC202" s="2"/>
      <c r="LD202" s="2"/>
      <c r="LE202" s="2"/>
      <c r="LF202" s="2"/>
      <c r="LG202" s="2"/>
      <c r="LH202" s="2"/>
      <c r="LI202" s="2"/>
      <c r="LJ202" s="2"/>
      <c r="LK202" s="2"/>
      <c r="LL202" s="2"/>
      <c r="LM202" s="2"/>
      <c r="LN202" s="2"/>
      <c r="LO202" s="2"/>
      <c r="LP202" s="2"/>
      <c r="LQ202" s="2"/>
      <c r="LR202" s="2"/>
      <c r="LS202" s="2"/>
      <c r="LT202" s="2"/>
      <c r="LU202" s="2"/>
      <c r="LV202" s="2"/>
      <c r="LW202" s="2"/>
      <c r="LX202" s="2"/>
      <c r="LY202" s="2"/>
      <c r="LZ202" s="2"/>
      <c r="MA202" s="2"/>
      <c r="MB202" s="2"/>
      <c r="MC202" s="2"/>
      <c r="MD202" s="2"/>
      <c r="ME202" s="2"/>
      <c r="MF202" s="2"/>
      <c r="MG202" s="2"/>
      <c r="MH202" s="2"/>
      <c r="MI202" s="2"/>
      <c r="MJ202" s="2"/>
      <c r="MK202" s="2"/>
      <c r="ML202" s="2"/>
      <c r="MM202" s="2"/>
      <c r="MN202" s="2"/>
      <c r="MO202" s="2"/>
      <c r="MP202" s="2"/>
      <c r="MQ202" s="2"/>
      <c r="MR202" s="2"/>
      <c r="MS202" s="2"/>
      <c r="MT202" s="2"/>
      <c r="MU202" s="2"/>
      <c r="MV202" s="2"/>
      <c r="MW202" s="2"/>
      <c r="MX202" s="2"/>
      <c r="MY202" s="2"/>
      <c r="MZ202" s="2"/>
      <c r="NA202" s="2"/>
      <c r="NB202" s="2"/>
      <c r="NC202" s="2"/>
      <c r="ND202" s="2"/>
      <c r="NE202" s="2"/>
      <c r="NF202" s="2"/>
      <c r="NG202" s="2"/>
      <c r="NH202" s="2"/>
      <c r="NI202" s="2"/>
      <c r="NJ202" s="2"/>
      <c r="NK202" s="2"/>
      <c r="NL202" s="2"/>
      <c r="NM202" s="2"/>
      <c r="NN202" s="2"/>
      <c r="NO202" s="2"/>
      <c r="NP202" s="2"/>
      <c r="NQ202" s="2"/>
      <c r="NR202" s="2"/>
      <c r="NS202" s="2"/>
      <c r="NT202" s="2"/>
      <c r="NU202" s="2"/>
      <c r="NV202" s="2"/>
      <c r="NW202" s="2"/>
      <c r="NX202" s="2"/>
      <c r="NY202" s="2"/>
      <c r="NZ202" s="2"/>
      <c r="OA202" s="2"/>
      <c r="OB202" s="2"/>
      <c r="OC202" s="2"/>
      <c r="OD202" s="2"/>
      <c r="OE202" s="2"/>
      <c r="OF202" s="2"/>
      <c r="OG202" s="2"/>
      <c r="OH202" s="2"/>
      <c r="OI202" s="2"/>
      <c r="OJ202" s="2"/>
      <c r="OK202" s="2"/>
      <c r="OL202" s="2"/>
      <c r="OM202" s="2"/>
      <c r="ON202" s="2"/>
      <c r="OO202" s="2"/>
      <c r="OP202" s="2"/>
      <c r="OQ202" s="2"/>
      <c r="OR202" s="2"/>
      <c r="OS202" s="2"/>
      <c r="OT202" s="2"/>
      <c r="OU202" s="2"/>
      <c r="OV202" s="2"/>
      <c r="OW202" s="2"/>
      <c r="OX202" s="2"/>
      <c r="OY202" s="2"/>
      <c r="OZ202" s="2"/>
      <c r="PA202" s="2"/>
      <c r="PB202" s="2"/>
      <c r="PC202" s="2"/>
      <c r="PD202" s="2"/>
      <c r="PE202" s="2"/>
      <c r="PF202" s="2"/>
      <c r="PG202" s="2"/>
      <c r="PH202" s="2"/>
      <c r="PI202" s="2"/>
      <c r="PJ202" s="2"/>
      <c r="PK202" s="2"/>
      <c r="PL202" s="2"/>
      <c r="PM202" s="2"/>
      <c r="PN202" s="2"/>
      <c r="PO202" s="2"/>
      <c r="PP202" s="2"/>
      <c r="PQ202" s="2"/>
      <c r="PR202" s="2"/>
      <c r="PS202" s="2"/>
      <c r="PT202" s="2"/>
      <c r="PU202" s="2"/>
      <c r="PV202" s="2"/>
      <c r="PW202" s="2"/>
      <c r="PX202" s="2"/>
      <c r="PY202" s="2"/>
      <c r="PZ202" s="2"/>
      <c r="QA202" s="2"/>
      <c r="QB202" s="2"/>
      <c r="QC202" s="2"/>
      <c r="QD202" s="2"/>
      <c r="QE202" s="2"/>
      <c r="QF202" s="2"/>
      <c r="QG202" s="2"/>
      <c r="QH202" s="2"/>
      <c r="QI202" s="2"/>
      <c r="QJ202" s="2"/>
      <c r="QK202" s="2"/>
      <c r="QL202" s="2"/>
      <c r="QM202" s="2"/>
      <c r="QN202" s="2"/>
      <c r="QO202" s="2"/>
      <c r="QP202" s="2"/>
      <c r="QQ202" s="2"/>
      <c r="QR202" s="2"/>
      <c r="QS202" s="2"/>
      <c r="QT202" s="2"/>
      <c r="QU202" s="2"/>
      <c r="QV202" s="2"/>
      <c r="QW202" s="2"/>
      <c r="QX202" s="2"/>
      <c r="QY202" s="2"/>
      <c r="QZ202" s="2"/>
      <c r="RA202" s="2"/>
      <c r="RB202" s="2"/>
      <c r="RC202" s="2"/>
      <c r="RD202" s="2"/>
      <c r="RE202" s="2"/>
      <c r="RF202" s="2"/>
      <c r="RG202" s="2"/>
      <c r="RH202" s="2"/>
      <c r="RI202" s="2"/>
      <c r="RJ202" s="2"/>
      <c r="RK202" s="2"/>
      <c r="RL202" s="2"/>
      <c r="RM202" s="2"/>
      <c r="RN202" s="2"/>
      <c r="RO202" s="2"/>
      <c r="RP202" s="2"/>
      <c r="RQ202" s="2"/>
      <c r="RR202" s="2"/>
      <c r="RS202" s="2"/>
      <c r="RT202" s="2"/>
      <c r="RU202" s="2"/>
      <c r="RV202" s="2"/>
      <c r="RW202" s="2"/>
      <c r="RX202" s="2"/>
      <c r="RY202" s="2"/>
      <c r="RZ202" s="2"/>
      <c r="SA202" s="2"/>
      <c r="SB202" s="2"/>
      <c r="SC202" s="2"/>
      <c r="SD202" s="2"/>
      <c r="SE202" s="2"/>
      <c r="SF202" s="2"/>
      <c r="SG202" s="2"/>
      <c r="SH202" s="2"/>
      <c r="SI202" s="2"/>
      <c r="SJ202" s="2"/>
      <c r="SK202" s="2"/>
      <c r="SL202" s="2"/>
      <c r="SM202" s="2"/>
      <c r="SN202" s="2"/>
      <c r="SO202" s="2"/>
      <c r="SP202" s="2"/>
      <c r="SQ202" s="2"/>
      <c r="SR202" s="2"/>
      <c r="SS202" s="2"/>
      <c r="ST202" s="2"/>
      <c r="SU202" s="2"/>
      <c r="SV202" s="2"/>
      <c r="SW202" s="2"/>
      <c r="SX202" s="2"/>
      <c r="SY202" s="2"/>
      <c r="SZ202" s="2"/>
      <c r="TA202" s="2"/>
      <c r="TB202" s="2"/>
      <c r="TC202" s="2"/>
      <c r="TD202" s="2"/>
      <c r="TE202" s="2"/>
      <c r="TF202" s="2"/>
      <c r="TG202" s="2"/>
      <c r="TH202" s="2"/>
      <c r="TI202" s="2"/>
      <c r="TJ202" s="2"/>
      <c r="TK202" s="2"/>
      <c r="TL202" s="2"/>
      <c r="TM202" s="2"/>
      <c r="TN202" s="2"/>
      <c r="TO202" s="2"/>
      <c r="TP202" s="2"/>
      <c r="TQ202" s="2"/>
      <c r="TR202" s="2"/>
      <c r="TS202" s="2"/>
      <c r="TT202" s="2"/>
      <c r="TU202" s="2"/>
      <c r="TV202" s="2"/>
      <c r="TW202" s="2"/>
      <c r="TX202" s="2"/>
      <c r="TY202" s="2"/>
      <c r="TZ202" s="2"/>
      <c r="UA202" s="2"/>
      <c r="UB202" s="2"/>
      <c r="UC202" s="2"/>
      <c r="UD202" s="2"/>
      <c r="UE202" s="2"/>
      <c r="UF202" s="2"/>
      <c r="UG202" s="2"/>
      <c r="UH202" s="2"/>
      <c r="UI202" s="2"/>
      <c r="UJ202" s="2"/>
      <c r="UK202" s="2"/>
      <c r="UL202" s="2"/>
      <c r="UM202" s="2"/>
      <c r="UN202" s="2"/>
      <c r="UO202" s="2"/>
      <c r="UP202" s="2"/>
      <c r="UQ202" s="2"/>
      <c r="UR202" s="2"/>
      <c r="US202" s="2"/>
      <c r="UT202" s="2"/>
      <c r="UU202" s="2"/>
      <c r="UV202" s="2"/>
      <c r="UW202" s="2"/>
      <c r="UX202" s="2"/>
      <c r="UY202" s="2"/>
      <c r="UZ202" s="2"/>
      <c r="VA202" s="2"/>
      <c r="VB202" s="2"/>
      <c r="VC202" s="2"/>
      <c r="VD202" s="2"/>
      <c r="VE202" s="2"/>
      <c r="VF202" s="2"/>
      <c r="VG202" s="2"/>
      <c r="VH202" s="2"/>
      <c r="VI202" s="2"/>
      <c r="VJ202" s="2"/>
      <c r="VK202" s="2"/>
      <c r="VL202" s="2"/>
      <c r="VM202" s="2"/>
      <c r="VN202" s="2"/>
      <c r="VO202" s="2"/>
      <c r="VP202" s="2"/>
      <c r="VQ202" s="2"/>
      <c r="VR202" s="2"/>
      <c r="VS202" s="2"/>
      <c r="VT202" s="2"/>
      <c r="VU202" s="2"/>
      <c r="VV202" s="2"/>
      <c r="VW202" s="2"/>
      <c r="VX202" s="2"/>
      <c r="VY202" s="2"/>
      <c r="VZ202" s="2"/>
      <c r="WA202" s="2"/>
      <c r="WB202" s="2"/>
      <c r="WC202" s="2"/>
      <c r="WD202" s="2"/>
      <c r="WE202" s="2"/>
      <c r="WF202" s="2"/>
      <c r="WG202" s="2"/>
      <c r="WH202" s="2"/>
      <c r="WI202" s="2"/>
      <c r="WJ202" s="2"/>
      <c r="WK202" s="2"/>
      <c r="WL202" s="2"/>
      <c r="WM202" s="2"/>
      <c r="WN202" s="2"/>
      <c r="WO202" s="2"/>
      <c r="WP202" s="2"/>
      <c r="WQ202" s="2"/>
      <c r="WR202" s="2"/>
      <c r="WS202" s="2"/>
      <c r="WT202" s="2"/>
      <c r="WU202" s="2"/>
      <c r="WV202" s="2"/>
      <c r="WW202" s="2"/>
      <c r="WX202" s="2"/>
      <c r="WY202" s="2"/>
      <c r="WZ202" s="2"/>
      <c r="XA202" s="2"/>
      <c r="XB202" s="2"/>
      <c r="XC202" s="2"/>
      <c r="XD202" s="2"/>
      <c r="XE202" s="2"/>
      <c r="XF202" s="2"/>
      <c r="XG202" s="2"/>
      <c r="XH202" s="2"/>
      <c r="XI202" s="2"/>
      <c r="XJ202" s="2"/>
      <c r="XK202" s="2"/>
      <c r="XL202" s="2"/>
      <c r="XM202" s="2"/>
      <c r="XN202" s="2"/>
      <c r="XO202" s="2"/>
      <c r="XP202" s="2"/>
      <c r="XQ202" s="2"/>
      <c r="XR202" s="2"/>
      <c r="XS202" s="2"/>
      <c r="XT202" s="2"/>
      <c r="XU202" s="2"/>
      <c r="XV202" s="2"/>
      <c r="XW202" s="2"/>
      <c r="XX202" s="2"/>
      <c r="XY202" s="2"/>
      <c r="XZ202" s="2"/>
      <c r="YA202" s="2"/>
      <c r="YB202" s="2"/>
      <c r="YC202" s="2"/>
      <c r="YD202" s="2"/>
      <c r="YE202" s="2"/>
      <c r="YF202" s="2"/>
      <c r="YG202" s="2"/>
      <c r="YH202" s="2"/>
      <c r="YI202" s="2"/>
      <c r="YJ202" s="2"/>
      <c r="YK202" s="2"/>
      <c r="YL202" s="2"/>
      <c r="YM202" s="2"/>
      <c r="YN202" s="2"/>
      <c r="YO202" s="2"/>
      <c r="YP202" s="2"/>
      <c r="YQ202" s="2"/>
      <c r="YR202" s="2"/>
      <c r="YS202" s="2"/>
      <c r="YT202" s="2"/>
      <c r="YU202" s="2"/>
      <c r="YV202" s="2"/>
      <c r="YW202" s="2"/>
      <c r="YX202" s="2"/>
      <c r="YY202" s="2"/>
      <c r="YZ202" s="2"/>
      <c r="ZA202" s="2"/>
      <c r="ZB202" s="2"/>
      <c r="ZC202" s="2"/>
      <c r="ZD202" s="2"/>
      <c r="ZE202" s="2"/>
      <c r="ZF202" s="2"/>
      <c r="ZG202" s="2"/>
      <c r="ZH202" s="2"/>
      <c r="ZI202" s="2"/>
      <c r="ZJ202" s="2"/>
      <c r="ZK202" s="2"/>
      <c r="ZL202" s="2"/>
      <c r="ZM202" s="2"/>
      <c r="ZN202" s="2"/>
      <c r="ZO202" s="2"/>
      <c r="ZP202" s="2"/>
      <c r="ZQ202" s="2"/>
      <c r="ZR202" s="2"/>
      <c r="ZS202" s="2"/>
      <c r="ZT202" s="2"/>
      <c r="ZU202" s="2"/>
      <c r="ZV202" s="2"/>
      <c r="ZW202" s="2"/>
      <c r="ZX202" s="2"/>
      <c r="ZY202" s="2"/>
      <c r="ZZ202" s="2"/>
      <c r="AAA202" s="2"/>
      <c r="AAB202" s="2"/>
      <c r="AAC202" s="2"/>
      <c r="AAD202" s="2"/>
      <c r="AAE202" s="2"/>
      <c r="AAF202" s="2"/>
      <c r="AAG202" s="2"/>
      <c r="AAH202" s="2"/>
      <c r="AAI202" s="2"/>
      <c r="AAJ202" s="2"/>
      <c r="AAK202" s="2"/>
      <c r="AAL202" s="2"/>
      <c r="AAM202" s="2"/>
      <c r="AAN202" s="2"/>
      <c r="AAO202" s="2"/>
      <c r="AAP202" s="2"/>
      <c r="AAQ202" s="2"/>
      <c r="AAR202" s="2"/>
      <c r="AAS202" s="2"/>
      <c r="AAT202" s="2"/>
      <c r="AAU202" s="2"/>
      <c r="AAV202" s="2"/>
      <c r="AAW202" s="2"/>
      <c r="AAX202" s="2"/>
      <c r="AAY202" s="2"/>
      <c r="AAZ202" s="2"/>
      <c r="ABA202" s="2"/>
      <c r="ABB202" s="2"/>
      <c r="ABC202" s="2"/>
      <c r="ABD202" s="2"/>
      <c r="ABE202" s="2"/>
      <c r="ABF202" s="2"/>
      <c r="ABG202" s="2"/>
      <c r="ABH202" s="2"/>
      <c r="ABI202" s="2"/>
      <c r="ABJ202" s="2"/>
      <c r="ABK202" s="2"/>
      <c r="ABL202" s="2"/>
      <c r="ABM202" s="2"/>
      <c r="ABN202" s="2"/>
      <c r="ABO202" s="2"/>
      <c r="ABP202" s="2"/>
      <c r="ABQ202" s="2"/>
      <c r="ABR202" s="2"/>
      <c r="ABS202" s="2"/>
      <c r="ABT202" s="2"/>
      <c r="ABU202" s="2"/>
      <c r="ABV202" s="2"/>
      <c r="ABW202" s="2"/>
      <c r="ABX202" s="2"/>
      <c r="ABY202" s="2"/>
      <c r="ABZ202" s="2"/>
    </row>
    <row r="203" spans="1:754" ht="16.149999999999999" customHeight="1" x14ac:dyDescent="0.2">
      <c r="A203" s="11"/>
      <c r="C203" s="2" t="s">
        <v>40</v>
      </c>
      <c r="D203" s="2">
        <v>0</v>
      </c>
      <c r="E203" s="5">
        <v>2175</v>
      </c>
      <c r="F203" s="2">
        <f t="shared" ref="F203:F205" si="59">+D203*E203</f>
        <v>0</v>
      </c>
      <c r="G203" s="2"/>
      <c r="H203" s="12">
        <f t="shared" ref="H203:H205" si="60">+E203*0.2</f>
        <v>435</v>
      </c>
      <c r="I203" s="2">
        <f t="shared" ref="I203:I211" si="61">+D203*H203</f>
        <v>0</v>
      </c>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c r="IX203" s="2"/>
      <c r="IY203" s="2"/>
      <c r="IZ203" s="2"/>
      <c r="JA203" s="2"/>
      <c r="JB203" s="2"/>
      <c r="JC203" s="2"/>
      <c r="JD203" s="2"/>
      <c r="JE203" s="2"/>
      <c r="JF203" s="2"/>
      <c r="JG203" s="2"/>
      <c r="JH203" s="2"/>
      <c r="JI203" s="2"/>
      <c r="JJ203" s="2"/>
      <c r="JK203" s="2"/>
      <c r="JL203" s="2"/>
      <c r="JM203" s="2"/>
      <c r="JN203" s="2"/>
      <c r="JO203" s="2"/>
      <c r="JP203" s="2"/>
      <c r="JQ203" s="2"/>
      <c r="JR203" s="2"/>
      <c r="JS203" s="2"/>
      <c r="JT203" s="2"/>
      <c r="JU203" s="2"/>
      <c r="JV203" s="2"/>
      <c r="JW203" s="2"/>
      <c r="JX203" s="2"/>
      <c r="JY203" s="2"/>
      <c r="JZ203" s="2"/>
      <c r="KA203" s="2"/>
      <c r="KB203" s="2"/>
      <c r="KC203" s="2"/>
      <c r="KD203" s="2"/>
      <c r="KE203" s="2"/>
      <c r="KF203" s="2"/>
      <c r="KG203" s="2"/>
      <c r="KH203" s="2"/>
      <c r="KI203" s="2"/>
      <c r="KJ203" s="2"/>
      <c r="KK203" s="2"/>
      <c r="KL203" s="2"/>
      <c r="KM203" s="2"/>
      <c r="KN203" s="2"/>
      <c r="KO203" s="2"/>
      <c r="KP203" s="2"/>
      <c r="KQ203" s="2"/>
      <c r="KR203" s="2"/>
      <c r="KS203" s="2"/>
      <c r="KT203" s="2"/>
      <c r="KU203" s="2"/>
      <c r="KV203" s="2"/>
      <c r="KW203" s="2"/>
      <c r="KX203" s="2"/>
      <c r="KY203" s="2"/>
      <c r="KZ203" s="2"/>
      <c r="LA203" s="2"/>
      <c r="LB203" s="2"/>
      <c r="LC203" s="2"/>
      <c r="LD203" s="2"/>
      <c r="LE203" s="2"/>
      <c r="LF203" s="2"/>
      <c r="LG203" s="2"/>
      <c r="LH203" s="2"/>
      <c r="LI203" s="2"/>
      <c r="LJ203" s="2"/>
      <c r="LK203" s="2"/>
      <c r="LL203" s="2"/>
      <c r="LM203" s="2"/>
      <c r="LN203" s="2"/>
      <c r="LO203" s="2"/>
      <c r="LP203" s="2"/>
      <c r="LQ203" s="2"/>
      <c r="LR203" s="2"/>
      <c r="LS203" s="2"/>
      <c r="LT203" s="2"/>
      <c r="LU203" s="2"/>
      <c r="LV203" s="2"/>
      <c r="LW203" s="2"/>
      <c r="LX203" s="2"/>
      <c r="LY203" s="2"/>
      <c r="LZ203" s="2"/>
      <c r="MA203" s="2"/>
      <c r="MB203" s="2"/>
      <c r="MC203" s="2"/>
      <c r="MD203" s="2"/>
      <c r="ME203" s="2"/>
      <c r="MF203" s="2"/>
      <c r="MG203" s="2"/>
      <c r="MH203" s="2"/>
      <c r="MI203" s="2"/>
      <c r="MJ203" s="2"/>
      <c r="MK203" s="2"/>
      <c r="ML203" s="2"/>
      <c r="MM203" s="2"/>
      <c r="MN203" s="2"/>
      <c r="MO203" s="2"/>
      <c r="MP203" s="2"/>
      <c r="MQ203" s="2"/>
      <c r="MR203" s="2"/>
      <c r="MS203" s="2"/>
      <c r="MT203" s="2"/>
      <c r="MU203" s="2"/>
      <c r="MV203" s="2"/>
      <c r="MW203" s="2"/>
      <c r="MX203" s="2"/>
      <c r="MY203" s="2"/>
      <c r="MZ203" s="2"/>
      <c r="NA203" s="2"/>
      <c r="NB203" s="2"/>
      <c r="NC203" s="2"/>
      <c r="ND203" s="2"/>
      <c r="NE203" s="2"/>
      <c r="NF203" s="2"/>
      <c r="NG203" s="2"/>
      <c r="NH203" s="2"/>
      <c r="NI203" s="2"/>
      <c r="NJ203" s="2"/>
      <c r="NK203" s="2"/>
      <c r="NL203" s="2"/>
      <c r="NM203" s="2"/>
      <c r="NN203" s="2"/>
      <c r="NO203" s="2"/>
      <c r="NP203" s="2"/>
      <c r="NQ203" s="2"/>
      <c r="NR203" s="2"/>
      <c r="NS203" s="2"/>
      <c r="NT203" s="2"/>
      <c r="NU203" s="2"/>
      <c r="NV203" s="2"/>
      <c r="NW203" s="2"/>
      <c r="NX203" s="2"/>
      <c r="NY203" s="2"/>
      <c r="NZ203" s="2"/>
      <c r="OA203" s="2"/>
      <c r="OB203" s="2"/>
      <c r="OC203" s="2"/>
      <c r="OD203" s="2"/>
      <c r="OE203" s="2"/>
      <c r="OF203" s="2"/>
      <c r="OG203" s="2"/>
      <c r="OH203" s="2"/>
      <c r="OI203" s="2"/>
      <c r="OJ203" s="2"/>
      <c r="OK203" s="2"/>
      <c r="OL203" s="2"/>
      <c r="OM203" s="2"/>
      <c r="ON203" s="2"/>
      <c r="OO203" s="2"/>
      <c r="OP203" s="2"/>
      <c r="OQ203" s="2"/>
      <c r="OR203" s="2"/>
      <c r="OS203" s="2"/>
      <c r="OT203" s="2"/>
      <c r="OU203" s="2"/>
      <c r="OV203" s="2"/>
      <c r="OW203" s="2"/>
      <c r="OX203" s="2"/>
      <c r="OY203" s="2"/>
      <c r="OZ203" s="2"/>
      <c r="PA203" s="2"/>
      <c r="PB203" s="2"/>
      <c r="PC203" s="2"/>
      <c r="PD203" s="2"/>
      <c r="PE203" s="2"/>
      <c r="PF203" s="2"/>
      <c r="PG203" s="2"/>
      <c r="PH203" s="2"/>
      <c r="PI203" s="2"/>
      <c r="PJ203" s="2"/>
      <c r="PK203" s="2"/>
      <c r="PL203" s="2"/>
      <c r="PM203" s="2"/>
      <c r="PN203" s="2"/>
      <c r="PO203" s="2"/>
      <c r="PP203" s="2"/>
      <c r="PQ203" s="2"/>
      <c r="PR203" s="2"/>
      <c r="PS203" s="2"/>
      <c r="PT203" s="2"/>
      <c r="PU203" s="2"/>
      <c r="PV203" s="2"/>
      <c r="PW203" s="2"/>
      <c r="PX203" s="2"/>
      <c r="PY203" s="2"/>
      <c r="PZ203" s="2"/>
      <c r="QA203" s="2"/>
      <c r="QB203" s="2"/>
      <c r="QC203" s="2"/>
      <c r="QD203" s="2"/>
      <c r="QE203" s="2"/>
      <c r="QF203" s="2"/>
      <c r="QG203" s="2"/>
      <c r="QH203" s="2"/>
      <c r="QI203" s="2"/>
      <c r="QJ203" s="2"/>
      <c r="QK203" s="2"/>
      <c r="QL203" s="2"/>
      <c r="QM203" s="2"/>
      <c r="QN203" s="2"/>
      <c r="QO203" s="2"/>
      <c r="QP203" s="2"/>
      <c r="QQ203" s="2"/>
      <c r="QR203" s="2"/>
      <c r="QS203" s="2"/>
      <c r="QT203" s="2"/>
      <c r="QU203" s="2"/>
      <c r="QV203" s="2"/>
      <c r="QW203" s="2"/>
      <c r="QX203" s="2"/>
      <c r="QY203" s="2"/>
      <c r="QZ203" s="2"/>
      <c r="RA203" s="2"/>
      <c r="RB203" s="2"/>
      <c r="RC203" s="2"/>
      <c r="RD203" s="2"/>
      <c r="RE203" s="2"/>
      <c r="RF203" s="2"/>
      <c r="RG203" s="2"/>
      <c r="RH203" s="2"/>
      <c r="RI203" s="2"/>
      <c r="RJ203" s="2"/>
      <c r="RK203" s="2"/>
      <c r="RL203" s="2"/>
      <c r="RM203" s="2"/>
      <c r="RN203" s="2"/>
      <c r="RO203" s="2"/>
      <c r="RP203" s="2"/>
      <c r="RQ203" s="2"/>
      <c r="RR203" s="2"/>
      <c r="RS203" s="2"/>
      <c r="RT203" s="2"/>
      <c r="RU203" s="2"/>
      <c r="RV203" s="2"/>
      <c r="RW203" s="2"/>
      <c r="RX203" s="2"/>
      <c r="RY203" s="2"/>
      <c r="RZ203" s="2"/>
      <c r="SA203" s="2"/>
      <c r="SB203" s="2"/>
      <c r="SC203" s="2"/>
      <c r="SD203" s="2"/>
      <c r="SE203" s="2"/>
      <c r="SF203" s="2"/>
      <c r="SG203" s="2"/>
      <c r="SH203" s="2"/>
      <c r="SI203" s="2"/>
      <c r="SJ203" s="2"/>
      <c r="SK203" s="2"/>
      <c r="SL203" s="2"/>
      <c r="SM203" s="2"/>
      <c r="SN203" s="2"/>
      <c r="SO203" s="2"/>
      <c r="SP203" s="2"/>
      <c r="SQ203" s="2"/>
      <c r="SR203" s="2"/>
      <c r="SS203" s="2"/>
      <c r="ST203" s="2"/>
      <c r="SU203" s="2"/>
      <c r="SV203" s="2"/>
      <c r="SW203" s="2"/>
      <c r="SX203" s="2"/>
      <c r="SY203" s="2"/>
      <c r="SZ203" s="2"/>
      <c r="TA203" s="2"/>
      <c r="TB203" s="2"/>
      <c r="TC203" s="2"/>
      <c r="TD203" s="2"/>
      <c r="TE203" s="2"/>
      <c r="TF203" s="2"/>
      <c r="TG203" s="2"/>
      <c r="TH203" s="2"/>
      <c r="TI203" s="2"/>
      <c r="TJ203" s="2"/>
      <c r="TK203" s="2"/>
      <c r="TL203" s="2"/>
      <c r="TM203" s="2"/>
      <c r="TN203" s="2"/>
      <c r="TO203" s="2"/>
      <c r="TP203" s="2"/>
      <c r="TQ203" s="2"/>
      <c r="TR203" s="2"/>
      <c r="TS203" s="2"/>
      <c r="TT203" s="2"/>
      <c r="TU203" s="2"/>
      <c r="TV203" s="2"/>
      <c r="TW203" s="2"/>
      <c r="TX203" s="2"/>
      <c r="TY203" s="2"/>
      <c r="TZ203" s="2"/>
      <c r="UA203" s="2"/>
      <c r="UB203" s="2"/>
      <c r="UC203" s="2"/>
      <c r="UD203" s="2"/>
      <c r="UE203" s="2"/>
      <c r="UF203" s="2"/>
      <c r="UG203" s="2"/>
      <c r="UH203" s="2"/>
      <c r="UI203" s="2"/>
      <c r="UJ203" s="2"/>
      <c r="UK203" s="2"/>
      <c r="UL203" s="2"/>
      <c r="UM203" s="2"/>
      <c r="UN203" s="2"/>
      <c r="UO203" s="2"/>
      <c r="UP203" s="2"/>
      <c r="UQ203" s="2"/>
      <c r="UR203" s="2"/>
      <c r="US203" s="2"/>
      <c r="UT203" s="2"/>
      <c r="UU203" s="2"/>
      <c r="UV203" s="2"/>
      <c r="UW203" s="2"/>
      <c r="UX203" s="2"/>
      <c r="UY203" s="2"/>
      <c r="UZ203" s="2"/>
      <c r="VA203" s="2"/>
      <c r="VB203" s="2"/>
      <c r="VC203" s="2"/>
      <c r="VD203" s="2"/>
      <c r="VE203" s="2"/>
      <c r="VF203" s="2"/>
      <c r="VG203" s="2"/>
      <c r="VH203" s="2"/>
      <c r="VI203" s="2"/>
      <c r="VJ203" s="2"/>
      <c r="VK203" s="2"/>
      <c r="VL203" s="2"/>
      <c r="VM203" s="2"/>
      <c r="VN203" s="2"/>
      <c r="VO203" s="2"/>
      <c r="VP203" s="2"/>
      <c r="VQ203" s="2"/>
      <c r="VR203" s="2"/>
      <c r="VS203" s="2"/>
      <c r="VT203" s="2"/>
      <c r="VU203" s="2"/>
      <c r="VV203" s="2"/>
      <c r="VW203" s="2"/>
      <c r="VX203" s="2"/>
      <c r="VY203" s="2"/>
      <c r="VZ203" s="2"/>
      <c r="WA203" s="2"/>
      <c r="WB203" s="2"/>
      <c r="WC203" s="2"/>
      <c r="WD203" s="2"/>
      <c r="WE203" s="2"/>
      <c r="WF203" s="2"/>
      <c r="WG203" s="2"/>
      <c r="WH203" s="2"/>
      <c r="WI203" s="2"/>
      <c r="WJ203" s="2"/>
      <c r="WK203" s="2"/>
      <c r="WL203" s="2"/>
      <c r="WM203" s="2"/>
      <c r="WN203" s="2"/>
      <c r="WO203" s="2"/>
      <c r="WP203" s="2"/>
      <c r="WQ203" s="2"/>
      <c r="WR203" s="2"/>
      <c r="WS203" s="2"/>
      <c r="WT203" s="2"/>
      <c r="WU203" s="2"/>
      <c r="WV203" s="2"/>
      <c r="WW203" s="2"/>
      <c r="WX203" s="2"/>
      <c r="WY203" s="2"/>
      <c r="WZ203" s="2"/>
      <c r="XA203" s="2"/>
      <c r="XB203" s="2"/>
      <c r="XC203" s="2"/>
      <c r="XD203" s="2"/>
      <c r="XE203" s="2"/>
      <c r="XF203" s="2"/>
      <c r="XG203" s="2"/>
      <c r="XH203" s="2"/>
      <c r="XI203" s="2"/>
      <c r="XJ203" s="2"/>
      <c r="XK203" s="2"/>
      <c r="XL203" s="2"/>
      <c r="XM203" s="2"/>
      <c r="XN203" s="2"/>
      <c r="XO203" s="2"/>
      <c r="XP203" s="2"/>
      <c r="XQ203" s="2"/>
      <c r="XR203" s="2"/>
      <c r="XS203" s="2"/>
      <c r="XT203" s="2"/>
      <c r="XU203" s="2"/>
      <c r="XV203" s="2"/>
      <c r="XW203" s="2"/>
      <c r="XX203" s="2"/>
      <c r="XY203" s="2"/>
      <c r="XZ203" s="2"/>
      <c r="YA203" s="2"/>
      <c r="YB203" s="2"/>
      <c r="YC203" s="2"/>
      <c r="YD203" s="2"/>
      <c r="YE203" s="2"/>
      <c r="YF203" s="2"/>
      <c r="YG203" s="2"/>
      <c r="YH203" s="2"/>
      <c r="YI203" s="2"/>
      <c r="YJ203" s="2"/>
      <c r="YK203" s="2"/>
      <c r="YL203" s="2"/>
      <c r="YM203" s="2"/>
      <c r="YN203" s="2"/>
      <c r="YO203" s="2"/>
      <c r="YP203" s="2"/>
      <c r="YQ203" s="2"/>
      <c r="YR203" s="2"/>
      <c r="YS203" s="2"/>
      <c r="YT203" s="2"/>
      <c r="YU203" s="2"/>
      <c r="YV203" s="2"/>
      <c r="YW203" s="2"/>
      <c r="YX203" s="2"/>
      <c r="YY203" s="2"/>
      <c r="YZ203" s="2"/>
      <c r="ZA203" s="2"/>
      <c r="ZB203" s="2"/>
      <c r="ZC203" s="2"/>
      <c r="ZD203" s="2"/>
      <c r="ZE203" s="2"/>
      <c r="ZF203" s="2"/>
      <c r="ZG203" s="2"/>
      <c r="ZH203" s="2"/>
      <c r="ZI203" s="2"/>
      <c r="ZJ203" s="2"/>
      <c r="ZK203" s="2"/>
      <c r="ZL203" s="2"/>
      <c r="ZM203" s="2"/>
      <c r="ZN203" s="2"/>
      <c r="ZO203" s="2"/>
      <c r="ZP203" s="2"/>
      <c r="ZQ203" s="2"/>
      <c r="ZR203" s="2"/>
      <c r="ZS203" s="2"/>
      <c r="ZT203" s="2"/>
      <c r="ZU203" s="2"/>
      <c r="ZV203" s="2"/>
      <c r="ZW203" s="2"/>
      <c r="ZX203" s="2"/>
      <c r="ZY203" s="2"/>
      <c r="ZZ203" s="2"/>
      <c r="AAA203" s="2"/>
      <c r="AAB203" s="2"/>
      <c r="AAC203" s="2"/>
      <c r="AAD203" s="2"/>
      <c r="AAE203" s="2"/>
      <c r="AAF203" s="2"/>
      <c r="AAG203" s="2"/>
      <c r="AAH203" s="2"/>
      <c r="AAI203" s="2"/>
      <c r="AAJ203" s="2"/>
      <c r="AAK203" s="2"/>
      <c r="AAL203" s="2"/>
      <c r="AAM203" s="2"/>
      <c r="AAN203" s="2"/>
      <c r="AAO203" s="2"/>
      <c r="AAP203" s="2"/>
      <c r="AAQ203" s="2"/>
      <c r="AAR203" s="2"/>
      <c r="AAS203" s="2"/>
      <c r="AAT203" s="2"/>
      <c r="AAU203" s="2"/>
      <c r="AAV203" s="2"/>
      <c r="AAW203" s="2"/>
      <c r="AAX203" s="2"/>
      <c r="AAY203" s="2"/>
      <c r="AAZ203" s="2"/>
      <c r="ABA203" s="2"/>
      <c r="ABB203" s="2"/>
      <c r="ABC203" s="2"/>
      <c r="ABD203" s="2"/>
      <c r="ABE203" s="2"/>
      <c r="ABF203" s="2"/>
      <c r="ABG203" s="2"/>
      <c r="ABH203" s="2"/>
      <c r="ABI203" s="2"/>
      <c r="ABJ203" s="2"/>
      <c r="ABK203" s="2"/>
      <c r="ABL203" s="2"/>
      <c r="ABM203" s="2"/>
      <c r="ABN203" s="2"/>
      <c r="ABO203" s="2"/>
      <c r="ABP203" s="2"/>
      <c r="ABQ203" s="2"/>
      <c r="ABR203" s="2"/>
      <c r="ABS203" s="2"/>
      <c r="ABT203" s="2"/>
      <c r="ABU203" s="2"/>
      <c r="ABV203" s="2"/>
      <c r="ABW203" s="2"/>
      <c r="ABX203" s="2"/>
      <c r="ABY203" s="2"/>
      <c r="ABZ203" s="2"/>
    </row>
    <row r="204" spans="1:754" ht="16.149999999999999" customHeight="1" x14ac:dyDescent="0.2">
      <c r="A204" s="11"/>
      <c r="C204" s="2" t="s">
        <v>41</v>
      </c>
      <c r="D204" s="2">
        <v>0</v>
      </c>
      <c r="E204" s="5">
        <v>5013</v>
      </c>
      <c r="F204" s="2">
        <f t="shared" si="59"/>
        <v>0</v>
      </c>
      <c r="G204" s="2"/>
      <c r="H204" s="12">
        <f t="shared" si="60"/>
        <v>1002.6</v>
      </c>
      <c r="I204" s="2">
        <f t="shared" si="61"/>
        <v>0</v>
      </c>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c r="IX204" s="2"/>
      <c r="IY204" s="2"/>
      <c r="IZ204" s="2"/>
      <c r="JA204" s="2"/>
      <c r="JB204" s="2"/>
      <c r="JC204" s="2"/>
      <c r="JD204" s="2"/>
      <c r="JE204" s="2"/>
      <c r="JF204" s="2"/>
      <c r="JG204" s="2"/>
      <c r="JH204" s="2"/>
      <c r="JI204" s="2"/>
      <c r="JJ204" s="2"/>
      <c r="JK204" s="2"/>
      <c r="JL204" s="2"/>
      <c r="JM204" s="2"/>
      <c r="JN204" s="2"/>
      <c r="JO204" s="2"/>
      <c r="JP204" s="2"/>
      <c r="JQ204" s="2"/>
      <c r="JR204" s="2"/>
      <c r="JS204" s="2"/>
      <c r="JT204" s="2"/>
      <c r="JU204" s="2"/>
      <c r="JV204" s="2"/>
      <c r="JW204" s="2"/>
      <c r="JX204" s="2"/>
      <c r="JY204" s="2"/>
      <c r="JZ204" s="2"/>
      <c r="KA204" s="2"/>
      <c r="KB204" s="2"/>
      <c r="KC204" s="2"/>
      <c r="KD204" s="2"/>
      <c r="KE204" s="2"/>
      <c r="KF204" s="2"/>
      <c r="KG204" s="2"/>
      <c r="KH204" s="2"/>
      <c r="KI204" s="2"/>
      <c r="KJ204" s="2"/>
      <c r="KK204" s="2"/>
      <c r="KL204" s="2"/>
      <c r="KM204" s="2"/>
      <c r="KN204" s="2"/>
      <c r="KO204" s="2"/>
      <c r="KP204" s="2"/>
      <c r="KQ204" s="2"/>
      <c r="KR204" s="2"/>
      <c r="KS204" s="2"/>
      <c r="KT204" s="2"/>
      <c r="KU204" s="2"/>
      <c r="KV204" s="2"/>
      <c r="KW204" s="2"/>
      <c r="KX204" s="2"/>
      <c r="KY204" s="2"/>
      <c r="KZ204" s="2"/>
      <c r="LA204" s="2"/>
      <c r="LB204" s="2"/>
      <c r="LC204" s="2"/>
      <c r="LD204" s="2"/>
      <c r="LE204" s="2"/>
      <c r="LF204" s="2"/>
      <c r="LG204" s="2"/>
      <c r="LH204" s="2"/>
      <c r="LI204" s="2"/>
      <c r="LJ204" s="2"/>
      <c r="LK204" s="2"/>
      <c r="LL204" s="2"/>
      <c r="LM204" s="2"/>
      <c r="LN204" s="2"/>
      <c r="LO204" s="2"/>
      <c r="LP204" s="2"/>
      <c r="LQ204" s="2"/>
      <c r="LR204" s="2"/>
      <c r="LS204" s="2"/>
      <c r="LT204" s="2"/>
      <c r="LU204" s="2"/>
      <c r="LV204" s="2"/>
      <c r="LW204" s="2"/>
      <c r="LX204" s="2"/>
      <c r="LY204" s="2"/>
      <c r="LZ204" s="2"/>
      <c r="MA204" s="2"/>
      <c r="MB204" s="2"/>
      <c r="MC204" s="2"/>
      <c r="MD204" s="2"/>
      <c r="ME204" s="2"/>
      <c r="MF204" s="2"/>
      <c r="MG204" s="2"/>
      <c r="MH204" s="2"/>
      <c r="MI204" s="2"/>
      <c r="MJ204" s="2"/>
      <c r="MK204" s="2"/>
      <c r="ML204" s="2"/>
      <c r="MM204" s="2"/>
      <c r="MN204" s="2"/>
      <c r="MO204" s="2"/>
      <c r="MP204" s="2"/>
      <c r="MQ204" s="2"/>
      <c r="MR204" s="2"/>
      <c r="MS204" s="2"/>
      <c r="MT204" s="2"/>
      <c r="MU204" s="2"/>
      <c r="MV204" s="2"/>
      <c r="MW204" s="2"/>
      <c r="MX204" s="2"/>
      <c r="MY204" s="2"/>
      <c r="MZ204" s="2"/>
      <c r="NA204" s="2"/>
      <c r="NB204" s="2"/>
      <c r="NC204" s="2"/>
      <c r="ND204" s="2"/>
      <c r="NE204" s="2"/>
      <c r="NF204" s="2"/>
      <c r="NG204" s="2"/>
      <c r="NH204" s="2"/>
      <c r="NI204" s="2"/>
      <c r="NJ204" s="2"/>
      <c r="NK204" s="2"/>
      <c r="NL204" s="2"/>
      <c r="NM204" s="2"/>
      <c r="NN204" s="2"/>
      <c r="NO204" s="2"/>
      <c r="NP204" s="2"/>
      <c r="NQ204" s="2"/>
      <c r="NR204" s="2"/>
      <c r="NS204" s="2"/>
      <c r="NT204" s="2"/>
      <c r="NU204" s="2"/>
      <c r="NV204" s="2"/>
      <c r="NW204" s="2"/>
      <c r="NX204" s="2"/>
      <c r="NY204" s="2"/>
      <c r="NZ204" s="2"/>
      <c r="OA204" s="2"/>
      <c r="OB204" s="2"/>
      <c r="OC204" s="2"/>
      <c r="OD204" s="2"/>
      <c r="OE204" s="2"/>
      <c r="OF204" s="2"/>
      <c r="OG204" s="2"/>
      <c r="OH204" s="2"/>
      <c r="OI204" s="2"/>
      <c r="OJ204" s="2"/>
      <c r="OK204" s="2"/>
      <c r="OL204" s="2"/>
      <c r="OM204" s="2"/>
      <c r="ON204" s="2"/>
      <c r="OO204" s="2"/>
      <c r="OP204" s="2"/>
      <c r="OQ204" s="2"/>
      <c r="OR204" s="2"/>
      <c r="OS204" s="2"/>
      <c r="OT204" s="2"/>
      <c r="OU204" s="2"/>
      <c r="OV204" s="2"/>
      <c r="OW204" s="2"/>
      <c r="OX204" s="2"/>
      <c r="OY204" s="2"/>
      <c r="OZ204" s="2"/>
      <c r="PA204" s="2"/>
      <c r="PB204" s="2"/>
      <c r="PC204" s="2"/>
      <c r="PD204" s="2"/>
      <c r="PE204" s="2"/>
      <c r="PF204" s="2"/>
      <c r="PG204" s="2"/>
      <c r="PH204" s="2"/>
      <c r="PI204" s="2"/>
      <c r="PJ204" s="2"/>
      <c r="PK204" s="2"/>
      <c r="PL204" s="2"/>
      <c r="PM204" s="2"/>
      <c r="PN204" s="2"/>
      <c r="PO204" s="2"/>
      <c r="PP204" s="2"/>
      <c r="PQ204" s="2"/>
      <c r="PR204" s="2"/>
      <c r="PS204" s="2"/>
      <c r="PT204" s="2"/>
      <c r="PU204" s="2"/>
      <c r="PV204" s="2"/>
      <c r="PW204" s="2"/>
      <c r="PX204" s="2"/>
      <c r="PY204" s="2"/>
      <c r="PZ204" s="2"/>
      <c r="QA204" s="2"/>
      <c r="QB204" s="2"/>
      <c r="QC204" s="2"/>
      <c r="QD204" s="2"/>
      <c r="QE204" s="2"/>
      <c r="QF204" s="2"/>
      <c r="QG204" s="2"/>
      <c r="QH204" s="2"/>
      <c r="QI204" s="2"/>
      <c r="QJ204" s="2"/>
      <c r="QK204" s="2"/>
      <c r="QL204" s="2"/>
      <c r="QM204" s="2"/>
      <c r="QN204" s="2"/>
      <c r="QO204" s="2"/>
      <c r="QP204" s="2"/>
      <c r="QQ204" s="2"/>
      <c r="QR204" s="2"/>
      <c r="QS204" s="2"/>
      <c r="QT204" s="2"/>
      <c r="QU204" s="2"/>
      <c r="QV204" s="2"/>
      <c r="QW204" s="2"/>
      <c r="QX204" s="2"/>
      <c r="QY204" s="2"/>
      <c r="QZ204" s="2"/>
      <c r="RA204" s="2"/>
      <c r="RB204" s="2"/>
      <c r="RC204" s="2"/>
      <c r="RD204" s="2"/>
      <c r="RE204" s="2"/>
      <c r="RF204" s="2"/>
      <c r="RG204" s="2"/>
      <c r="RH204" s="2"/>
      <c r="RI204" s="2"/>
      <c r="RJ204" s="2"/>
      <c r="RK204" s="2"/>
      <c r="RL204" s="2"/>
      <c r="RM204" s="2"/>
      <c r="RN204" s="2"/>
      <c r="RO204" s="2"/>
      <c r="RP204" s="2"/>
      <c r="RQ204" s="2"/>
      <c r="RR204" s="2"/>
      <c r="RS204" s="2"/>
      <c r="RT204" s="2"/>
      <c r="RU204" s="2"/>
      <c r="RV204" s="2"/>
      <c r="RW204" s="2"/>
      <c r="RX204" s="2"/>
      <c r="RY204" s="2"/>
      <c r="RZ204" s="2"/>
      <c r="SA204" s="2"/>
      <c r="SB204" s="2"/>
      <c r="SC204" s="2"/>
      <c r="SD204" s="2"/>
      <c r="SE204" s="2"/>
      <c r="SF204" s="2"/>
      <c r="SG204" s="2"/>
      <c r="SH204" s="2"/>
      <c r="SI204" s="2"/>
      <c r="SJ204" s="2"/>
      <c r="SK204" s="2"/>
      <c r="SL204" s="2"/>
      <c r="SM204" s="2"/>
      <c r="SN204" s="2"/>
      <c r="SO204" s="2"/>
      <c r="SP204" s="2"/>
      <c r="SQ204" s="2"/>
      <c r="SR204" s="2"/>
      <c r="SS204" s="2"/>
      <c r="ST204" s="2"/>
      <c r="SU204" s="2"/>
      <c r="SV204" s="2"/>
      <c r="SW204" s="2"/>
      <c r="SX204" s="2"/>
      <c r="SY204" s="2"/>
      <c r="SZ204" s="2"/>
      <c r="TA204" s="2"/>
      <c r="TB204" s="2"/>
      <c r="TC204" s="2"/>
      <c r="TD204" s="2"/>
      <c r="TE204" s="2"/>
      <c r="TF204" s="2"/>
      <c r="TG204" s="2"/>
      <c r="TH204" s="2"/>
      <c r="TI204" s="2"/>
      <c r="TJ204" s="2"/>
      <c r="TK204" s="2"/>
      <c r="TL204" s="2"/>
      <c r="TM204" s="2"/>
      <c r="TN204" s="2"/>
      <c r="TO204" s="2"/>
      <c r="TP204" s="2"/>
      <c r="TQ204" s="2"/>
      <c r="TR204" s="2"/>
      <c r="TS204" s="2"/>
      <c r="TT204" s="2"/>
      <c r="TU204" s="2"/>
      <c r="TV204" s="2"/>
      <c r="TW204" s="2"/>
      <c r="TX204" s="2"/>
      <c r="TY204" s="2"/>
      <c r="TZ204" s="2"/>
      <c r="UA204" s="2"/>
      <c r="UB204" s="2"/>
      <c r="UC204" s="2"/>
      <c r="UD204" s="2"/>
      <c r="UE204" s="2"/>
      <c r="UF204" s="2"/>
      <c r="UG204" s="2"/>
      <c r="UH204" s="2"/>
      <c r="UI204" s="2"/>
      <c r="UJ204" s="2"/>
      <c r="UK204" s="2"/>
      <c r="UL204" s="2"/>
      <c r="UM204" s="2"/>
      <c r="UN204" s="2"/>
      <c r="UO204" s="2"/>
      <c r="UP204" s="2"/>
      <c r="UQ204" s="2"/>
      <c r="UR204" s="2"/>
      <c r="US204" s="2"/>
      <c r="UT204" s="2"/>
      <c r="UU204" s="2"/>
      <c r="UV204" s="2"/>
      <c r="UW204" s="2"/>
      <c r="UX204" s="2"/>
      <c r="UY204" s="2"/>
      <c r="UZ204" s="2"/>
      <c r="VA204" s="2"/>
      <c r="VB204" s="2"/>
      <c r="VC204" s="2"/>
      <c r="VD204" s="2"/>
      <c r="VE204" s="2"/>
      <c r="VF204" s="2"/>
      <c r="VG204" s="2"/>
      <c r="VH204" s="2"/>
      <c r="VI204" s="2"/>
      <c r="VJ204" s="2"/>
      <c r="VK204" s="2"/>
      <c r="VL204" s="2"/>
      <c r="VM204" s="2"/>
      <c r="VN204" s="2"/>
      <c r="VO204" s="2"/>
      <c r="VP204" s="2"/>
      <c r="VQ204" s="2"/>
      <c r="VR204" s="2"/>
      <c r="VS204" s="2"/>
      <c r="VT204" s="2"/>
      <c r="VU204" s="2"/>
      <c r="VV204" s="2"/>
      <c r="VW204" s="2"/>
      <c r="VX204" s="2"/>
      <c r="VY204" s="2"/>
      <c r="VZ204" s="2"/>
      <c r="WA204" s="2"/>
      <c r="WB204" s="2"/>
      <c r="WC204" s="2"/>
      <c r="WD204" s="2"/>
      <c r="WE204" s="2"/>
      <c r="WF204" s="2"/>
      <c r="WG204" s="2"/>
      <c r="WH204" s="2"/>
      <c r="WI204" s="2"/>
      <c r="WJ204" s="2"/>
      <c r="WK204" s="2"/>
      <c r="WL204" s="2"/>
      <c r="WM204" s="2"/>
      <c r="WN204" s="2"/>
      <c r="WO204" s="2"/>
      <c r="WP204" s="2"/>
      <c r="WQ204" s="2"/>
      <c r="WR204" s="2"/>
      <c r="WS204" s="2"/>
      <c r="WT204" s="2"/>
      <c r="WU204" s="2"/>
      <c r="WV204" s="2"/>
      <c r="WW204" s="2"/>
      <c r="WX204" s="2"/>
      <c r="WY204" s="2"/>
      <c r="WZ204" s="2"/>
      <c r="XA204" s="2"/>
      <c r="XB204" s="2"/>
      <c r="XC204" s="2"/>
      <c r="XD204" s="2"/>
      <c r="XE204" s="2"/>
      <c r="XF204" s="2"/>
      <c r="XG204" s="2"/>
      <c r="XH204" s="2"/>
      <c r="XI204" s="2"/>
      <c r="XJ204" s="2"/>
      <c r="XK204" s="2"/>
      <c r="XL204" s="2"/>
      <c r="XM204" s="2"/>
      <c r="XN204" s="2"/>
      <c r="XO204" s="2"/>
      <c r="XP204" s="2"/>
      <c r="XQ204" s="2"/>
      <c r="XR204" s="2"/>
      <c r="XS204" s="2"/>
      <c r="XT204" s="2"/>
      <c r="XU204" s="2"/>
      <c r="XV204" s="2"/>
      <c r="XW204" s="2"/>
      <c r="XX204" s="2"/>
      <c r="XY204" s="2"/>
      <c r="XZ204" s="2"/>
      <c r="YA204" s="2"/>
      <c r="YB204" s="2"/>
      <c r="YC204" s="2"/>
      <c r="YD204" s="2"/>
      <c r="YE204" s="2"/>
      <c r="YF204" s="2"/>
      <c r="YG204" s="2"/>
      <c r="YH204" s="2"/>
      <c r="YI204" s="2"/>
      <c r="YJ204" s="2"/>
      <c r="YK204" s="2"/>
      <c r="YL204" s="2"/>
      <c r="YM204" s="2"/>
      <c r="YN204" s="2"/>
      <c r="YO204" s="2"/>
      <c r="YP204" s="2"/>
      <c r="YQ204" s="2"/>
      <c r="YR204" s="2"/>
      <c r="YS204" s="2"/>
      <c r="YT204" s="2"/>
      <c r="YU204" s="2"/>
      <c r="YV204" s="2"/>
      <c r="YW204" s="2"/>
      <c r="YX204" s="2"/>
      <c r="YY204" s="2"/>
      <c r="YZ204" s="2"/>
      <c r="ZA204" s="2"/>
      <c r="ZB204" s="2"/>
      <c r="ZC204" s="2"/>
      <c r="ZD204" s="2"/>
      <c r="ZE204" s="2"/>
      <c r="ZF204" s="2"/>
      <c r="ZG204" s="2"/>
      <c r="ZH204" s="2"/>
      <c r="ZI204" s="2"/>
      <c r="ZJ204" s="2"/>
      <c r="ZK204" s="2"/>
      <c r="ZL204" s="2"/>
      <c r="ZM204" s="2"/>
      <c r="ZN204" s="2"/>
      <c r="ZO204" s="2"/>
      <c r="ZP204" s="2"/>
      <c r="ZQ204" s="2"/>
      <c r="ZR204" s="2"/>
      <c r="ZS204" s="2"/>
      <c r="ZT204" s="2"/>
      <c r="ZU204" s="2"/>
      <c r="ZV204" s="2"/>
      <c r="ZW204" s="2"/>
      <c r="ZX204" s="2"/>
      <c r="ZY204" s="2"/>
      <c r="ZZ204" s="2"/>
      <c r="AAA204" s="2"/>
      <c r="AAB204" s="2"/>
      <c r="AAC204" s="2"/>
      <c r="AAD204" s="2"/>
      <c r="AAE204" s="2"/>
      <c r="AAF204" s="2"/>
      <c r="AAG204" s="2"/>
      <c r="AAH204" s="2"/>
      <c r="AAI204" s="2"/>
      <c r="AAJ204" s="2"/>
      <c r="AAK204" s="2"/>
      <c r="AAL204" s="2"/>
      <c r="AAM204" s="2"/>
      <c r="AAN204" s="2"/>
      <c r="AAO204" s="2"/>
      <c r="AAP204" s="2"/>
      <c r="AAQ204" s="2"/>
      <c r="AAR204" s="2"/>
      <c r="AAS204" s="2"/>
      <c r="AAT204" s="2"/>
      <c r="AAU204" s="2"/>
      <c r="AAV204" s="2"/>
      <c r="AAW204" s="2"/>
      <c r="AAX204" s="2"/>
      <c r="AAY204" s="2"/>
      <c r="AAZ204" s="2"/>
      <c r="ABA204" s="2"/>
      <c r="ABB204" s="2"/>
      <c r="ABC204" s="2"/>
      <c r="ABD204" s="2"/>
      <c r="ABE204" s="2"/>
      <c r="ABF204" s="2"/>
      <c r="ABG204" s="2"/>
      <c r="ABH204" s="2"/>
      <c r="ABI204" s="2"/>
      <c r="ABJ204" s="2"/>
      <c r="ABK204" s="2"/>
      <c r="ABL204" s="2"/>
      <c r="ABM204" s="2"/>
      <c r="ABN204" s="2"/>
      <c r="ABO204" s="2"/>
      <c r="ABP204" s="2"/>
      <c r="ABQ204" s="2"/>
      <c r="ABR204" s="2"/>
      <c r="ABS204" s="2"/>
      <c r="ABT204" s="2"/>
      <c r="ABU204" s="2"/>
      <c r="ABV204" s="2"/>
      <c r="ABW204" s="2"/>
      <c r="ABX204" s="2"/>
      <c r="ABY204" s="2"/>
      <c r="ABZ204" s="2"/>
    </row>
    <row r="205" spans="1:754" ht="16.149999999999999" customHeight="1" x14ac:dyDescent="0.2">
      <c r="A205" s="11"/>
      <c r="C205" s="2" t="s">
        <v>97</v>
      </c>
      <c r="D205" s="2">
        <v>0</v>
      </c>
      <c r="E205" s="5">
        <v>10582</v>
      </c>
      <c r="F205" s="2">
        <f t="shared" si="59"/>
        <v>0</v>
      </c>
      <c r="G205" s="2"/>
      <c r="H205" s="12">
        <f t="shared" si="60"/>
        <v>2116.4</v>
      </c>
      <c r="I205" s="2">
        <f t="shared" si="61"/>
        <v>0</v>
      </c>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c r="IX205" s="2"/>
      <c r="IY205" s="2"/>
      <c r="IZ205" s="2"/>
      <c r="JA205" s="2"/>
      <c r="JB205" s="2"/>
      <c r="JC205" s="2"/>
      <c r="JD205" s="2"/>
      <c r="JE205" s="2"/>
      <c r="JF205" s="2"/>
      <c r="JG205" s="2"/>
      <c r="JH205" s="2"/>
      <c r="JI205" s="2"/>
      <c r="JJ205" s="2"/>
      <c r="JK205" s="2"/>
      <c r="JL205" s="2"/>
      <c r="JM205" s="2"/>
      <c r="JN205" s="2"/>
      <c r="JO205" s="2"/>
      <c r="JP205" s="2"/>
      <c r="JQ205" s="2"/>
      <c r="JR205" s="2"/>
      <c r="JS205" s="2"/>
      <c r="JT205" s="2"/>
      <c r="JU205" s="2"/>
      <c r="JV205" s="2"/>
      <c r="JW205" s="2"/>
      <c r="JX205" s="2"/>
      <c r="JY205" s="2"/>
      <c r="JZ205" s="2"/>
      <c r="KA205" s="2"/>
      <c r="KB205" s="2"/>
      <c r="KC205" s="2"/>
      <c r="KD205" s="2"/>
      <c r="KE205" s="2"/>
      <c r="KF205" s="2"/>
      <c r="KG205" s="2"/>
      <c r="KH205" s="2"/>
      <c r="KI205" s="2"/>
      <c r="KJ205" s="2"/>
      <c r="KK205" s="2"/>
      <c r="KL205" s="2"/>
      <c r="KM205" s="2"/>
      <c r="KN205" s="2"/>
      <c r="KO205" s="2"/>
      <c r="KP205" s="2"/>
      <c r="KQ205" s="2"/>
      <c r="KR205" s="2"/>
      <c r="KS205" s="2"/>
      <c r="KT205" s="2"/>
      <c r="KU205" s="2"/>
      <c r="KV205" s="2"/>
      <c r="KW205" s="2"/>
      <c r="KX205" s="2"/>
      <c r="KY205" s="2"/>
      <c r="KZ205" s="2"/>
      <c r="LA205" s="2"/>
      <c r="LB205" s="2"/>
      <c r="LC205" s="2"/>
      <c r="LD205" s="2"/>
      <c r="LE205" s="2"/>
      <c r="LF205" s="2"/>
      <c r="LG205" s="2"/>
      <c r="LH205" s="2"/>
      <c r="LI205" s="2"/>
      <c r="LJ205" s="2"/>
      <c r="LK205" s="2"/>
      <c r="LL205" s="2"/>
      <c r="LM205" s="2"/>
      <c r="LN205" s="2"/>
      <c r="LO205" s="2"/>
      <c r="LP205" s="2"/>
      <c r="LQ205" s="2"/>
      <c r="LR205" s="2"/>
      <c r="LS205" s="2"/>
      <c r="LT205" s="2"/>
      <c r="LU205" s="2"/>
      <c r="LV205" s="2"/>
      <c r="LW205" s="2"/>
      <c r="LX205" s="2"/>
      <c r="LY205" s="2"/>
      <c r="LZ205" s="2"/>
      <c r="MA205" s="2"/>
      <c r="MB205" s="2"/>
      <c r="MC205" s="2"/>
      <c r="MD205" s="2"/>
      <c r="ME205" s="2"/>
      <c r="MF205" s="2"/>
      <c r="MG205" s="2"/>
      <c r="MH205" s="2"/>
      <c r="MI205" s="2"/>
      <c r="MJ205" s="2"/>
      <c r="MK205" s="2"/>
      <c r="ML205" s="2"/>
      <c r="MM205" s="2"/>
      <c r="MN205" s="2"/>
      <c r="MO205" s="2"/>
      <c r="MP205" s="2"/>
      <c r="MQ205" s="2"/>
      <c r="MR205" s="2"/>
      <c r="MS205" s="2"/>
      <c r="MT205" s="2"/>
      <c r="MU205" s="2"/>
      <c r="MV205" s="2"/>
      <c r="MW205" s="2"/>
      <c r="MX205" s="2"/>
      <c r="MY205" s="2"/>
      <c r="MZ205" s="2"/>
      <c r="NA205" s="2"/>
      <c r="NB205" s="2"/>
      <c r="NC205" s="2"/>
      <c r="ND205" s="2"/>
      <c r="NE205" s="2"/>
      <c r="NF205" s="2"/>
      <c r="NG205" s="2"/>
      <c r="NH205" s="2"/>
      <c r="NI205" s="2"/>
      <c r="NJ205" s="2"/>
      <c r="NK205" s="2"/>
      <c r="NL205" s="2"/>
      <c r="NM205" s="2"/>
      <c r="NN205" s="2"/>
      <c r="NO205" s="2"/>
      <c r="NP205" s="2"/>
      <c r="NQ205" s="2"/>
      <c r="NR205" s="2"/>
      <c r="NS205" s="2"/>
      <c r="NT205" s="2"/>
      <c r="NU205" s="2"/>
      <c r="NV205" s="2"/>
      <c r="NW205" s="2"/>
      <c r="NX205" s="2"/>
      <c r="NY205" s="2"/>
      <c r="NZ205" s="2"/>
      <c r="OA205" s="2"/>
      <c r="OB205" s="2"/>
      <c r="OC205" s="2"/>
      <c r="OD205" s="2"/>
      <c r="OE205" s="2"/>
      <c r="OF205" s="2"/>
      <c r="OG205" s="2"/>
      <c r="OH205" s="2"/>
      <c r="OI205" s="2"/>
      <c r="OJ205" s="2"/>
      <c r="OK205" s="2"/>
      <c r="OL205" s="2"/>
      <c r="OM205" s="2"/>
      <c r="ON205" s="2"/>
      <c r="OO205" s="2"/>
      <c r="OP205" s="2"/>
      <c r="OQ205" s="2"/>
      <c r="OR205" s="2"/>
      <c r="OS205" s="2"/>
      <c r="OT205" s="2"/>
      <c r="OU205" s="2"/>
      <c r="OV205" s="2"/>
      <c r="OW205" s="2"/>
      <c r="OX205" s="2"/>
      <c r="OY205" s="2"/>
      <c r="OZ205" s="2"/>
      <c r="PA205" s="2"/>
      <c r="PB205" s="2"/>
      <c r="PC205" s="2"/>
      <c r="PD205" s="2"/>
      <c r="PE205" s="2"/>
      <c r="PF205" s="2"/>
      <c r="PG205" s="2"/>
      <c r="PH205" s="2"/>
      <c r="PI205" s="2"/>
      <c r="PJ205" s="2"/>
      <c r="PK205" s="2"/>
      <c r="PL205" s="2"/>
      <c r="PM205" s="2"/>
      <c r="PN205" s="2"/>
      <c r="PO205" s="2"/>
      <c r="PP205" s="2"/>
      <c r="PQ205" s="2"/>
      <c r="PR205" s="2"/>
      <c r="PS205" s="2"/>
      <c r="PT205" s="2"/>
      <c r="PU205" s="2"/>
      <c r="PV205" s="2"/>
      <c r="PW205" s="2"/>
      <c r="PX205" s="2"/>
      <c r="PY205" s="2"/>
      <c r="PZ205" s="2"/>
      <c r="QA205" s="2"/>
      <c r="QB205" s="2"/>
      <c r="QC205" s="2"/>
      <c r="QD205" s="2"/>
      <c r="QE205" s="2"/>
      <c r="QF205" s="2"/>
      <c r="QG205" s="2"/>
      <c r="QH205" s="2"/>
      <c r="QI205" s="2"/>
      <c r="QJ205" s="2"/>
      <c r="QK205" s="2"/>
      <c r="QL205" s="2"/>
      <c r="QM205" s="2"/>
      <c r="QN205" s="2"/>
      <c r="QO205" s="2"/>
      <c r="QP205" s="2"/>
      <c r="QQ205" s="2"/>
      <c r="QR205" s="2"/>
      <c r="QS205" s="2"/>
      <c r="QT205" s="2"/>
      <c r="QU205" s="2"/>
      <c r="QV205" s="2"/>
      <c r="QW205" s="2"/>
      <c r="QX205" s="2"/>
      <c r="QY205" s="2"/>
      <c r="QZ205" s="2"/>
      <c r="RA205" s="2"/>
      <c r="RB205" s="2"/>
      <c r="RC205" s="2"/>
      <c r="RD205" s="2"/>
      <c r="RE205" s="2"/>
      <c r="RF205" s="2"/>
      <c r="RG205" s="2"/>
      <c r="RH205" s="2"/>
      <c r="RI205" s="2"/>
      <c r="RJ205" s="2"/>
      <c r="RK205" s="2"/>
      <c r="RL205" s="2"/>
      <c r="RM205" s="2"/>
      <c r="RN205" s="2"/>
      <c r="RO205" s="2"/>
      <c r="RP205" s="2"/>
      <c r="RQ205" s="2"/>
      <c r="RR205" s="2"/>
      <c r="RS205" s="2"/>
      <c r="RT205" s="2"/>
      <c r="RU205" s="2"/>
      <c r="RV205" s="2"/>
      <c r="RW205" s="2"/>
      <c r="RX205" s="2"/>
      <c r="RY205" s="2"/>
      <c r="RZ205" s="2"/>
      <c r="SA205" s="2"/>
      <c r="SB205" s="2"/>
      <c r="SC205" s="2"/>
      <c r="SD205" s="2"/>
      <c r="SE205" s="2"/>
      <c r="SF205" s="2"/>
      <c r="SG205" s="2"/>
      <c r="SH205" s="2"/>
      <c r="SI205" s="2"/>
      <c r="SJ205" s="2"/>
      <c r="SK205" s="2"/>
      <c r="SL205" s="2"/>
      <c r="SM205" s="2"/>
      <c r="SN205" s="2"/>
      <c r="SO205" s="2"/>
      <c r="SP205" s="2"/>
      <c r="SQ205" s="2"/>
      <c r="SR205" s="2"/>
      <c r="SS205" s="2"/>
      <c r="ST205" s="2"/>
      <c r="SU205" s="2"/>
      <c r="SV205" s="2"/>
      <c r="SW205" s="2"/>
      <c r="SX205" s="2"/>
      <c r="SY205" s="2"/>
      <c r="SZ205" s="2"/>
      <c r="TA205" s="2"/>
      <c r="TB205" s="2"/>
      <c r="TC205" s="2"/>
      <c r="TD205" s="2"/>
      <c r="TE205" s="2"/>
      <c r="TF205" s="2"/>
      <c r="TG205" s="2"/>
      <c r="TH205" s="2"/>
      <c r="TI205" s="2"/>
      <c r="TJ205" s="2"/>
      <c r="TK205" s="2"/>
      <c r="TL205" s="2"/>
      <c r="TM205" s="2"/>
      <c r="TN205" s="2"/>
      <c r="TO205" s="2"/>
      <c r="TP205" s="2"/>
      <c r="TQ205" s="2"/>
      <c r="TR205" s="2"/>
      <c r="TS205" s="2"/>
      <c r="TT205" s="2"/>
      <c r="TU205" s="2"/>
      <c r="TV205" s="2"/>
      <c r="TW205" s="2"/>
      <c r="TX205" s="2"/>
      <c r="TY205" s="2"/>
      <c r="TZ205" s="2"/>
      <c r="UA205" s="2"/>
      <c r="UB205" s="2"/>
      <c r="UC205" s="2"/>
      <c r="UD205" s="2"/>
      <c r="UE205" s="2"/>
      <c r="UF205" s="2"/>
      <c r="UG205" s="2"/>
      <c r="UH205" s="2"/>
      <c r="UI205" s="2"/>
      <c r="UJ205" s="2"/>
      <c r="UK205" s="2"/>
      <c r="UL205" s="2"/>
      <c r="UM205" s="2"/>
      <c r="UN205" s="2"/>
      <c r="UO205" s="2"/>
      <c r="UP205" s="2"/>
      <c r="UQ205" s="2"/>
      <c r="UR205" s="2"/>
      <c r="US205" s="2"/>
      <c r="UT205" s="2"/>
      <c r="UU205" s="2"/>
      <c r="UV205" s="2"/>
      <c r="UW205" s="2"/>
      <c r="UX205" s="2"/>
      <c r="UY205" s="2"/>
      <c r="UZ205" s="2"/>
      <c r="VA205" s="2"/>
      <c r="VB205" s="2"/>
      <c r="VC205" s="2"/>
      <c r="VD205" s="2"/>
      <c r="VE205" s="2"/>
      <c r="VF205" s="2"/>
      <c r="VG205" s="2"/>
      <c r="VH205" s="2"/>
      <c r="VI205" s="2"/>
      <c r="VJ205" s="2"/>
      <c r="VK205" s="2"/>
      <c r="VL205" s="2"/>
      <c r="VM205" s="2"/>
      <c r="VN205" s="2"/>
      <c r="VO205" s="2"/>
      <c r="VP205" s="2"/>
      <c r="VQ205" s="2"/>
      <c r="VR205" s="2"/>
      <c r="VS205" s="2"/>
      <c r="VT205" s="2"/>
      <c r="VU205" s="2"/>
      <c r="VV205" s="2"/>
      <c r="VW205" s="2"/>
      <c r="VX205" s="2"/>
      <c r="VY205" s="2"/>
      <c r="VZ205" s="2"/>
      <c r="WA205" s="2"/>
      <c r="WB205" s="2"/>
      <c r="WC205" s="2"/>
      <c r="WD205" s="2"/>
      <c r="WE205" s="2"/>
      <c r="WF205" s="2"/>
      <c r="WG205" s="2"/>
      <c r="WH205" s="2"/>
      <c r="WI205" s="2"/>
      <c r="WJ205" s="2"/>
      <c r="WK205" s="2"/>
      <c r="WL205" s="2"/>
      <c r="WM205" s="2"/>
      <c r="WN205" s="2"/>
      <c r="WO205" s="2"/>
      <c r="WP205" s="2"/>
      <c r="WQ205" s="2"/>
      <c r="WR205" s="2"/>
      <c r="WS205" s="2"/>
      <c r="WT205" s="2"/>
      <c r="WU205" s="2"/>
      <c r="WV205" s="2"/>
      <c r="WW205" s="2"/>
      <c r="WX205" s="2"/>
      <c r="WY205" s="2"/>
      <c r="WZ205" s="2"/>
      <c r="XA205" s="2"/>
      <c r="XB205" s="2"/>
      <c r="XC205" s="2"/>
      <c r="XD205" s="2"/>
      <c r="XE205" s="2"/>
      <c r="XF205" s="2"/>
      <c r="XG205" s="2"/>
      <c r="XH205" s="2"/>
      <c r="XI205" s="2"/>
      <c r="XJ205" s="2"/>
      <c r="XK205" s="2"/>
      <c r="XL205" s="2"/>
      <c r="XM205" s="2"/>
      <c r="XN205" s="2"/>
      <c r="XO205" s="2"/>
      <c r="XP205" s="2"/>
      <c r="XQ205" s="2"/>
      <c r="XR205" s="2"/>
      <c r="XS205" s="2"/>
      <c r="XT205" s="2"/>
      <c r="XU205" s="2"/>
      <c r="XV205" s="2"/>
      <c r="XW205" s="2"/>
      <c r="XX205" s="2"/>
      <c r="XY205" s="2"/>
      <c r="XZ205" s="2"/>
      <c r="YA205" s="2"/>
      <c r="YB205" s="2"/>
      <c r="YC205" s="2"/>
      <c r="YD205" s="2"/>
      <c r="YE205" s="2"/>
      <c r="YF205" s="2"/>
      <c r="YG205" s="2"/>
      <c r="YH205" s="2"/>
      <c r="YI205" s="2"/>
      <c r="YJ205" s="2"/>
      <c r="YK205" s="2"/>
      <c r="YL205" s="2"/>
      <c r="YM205" s="2"/>
      <c r="YN205" s="2"/>
      <c r="YO205" s="2"/>
      <c r="YP205" s="2"/>
      <c r="YQ205" s="2"/>
      <c r="YR205" s="2"/>
      <c r="YS205" s="2"/>
      <c r="YT205" s="2"/>
      <c r="YU205" s="2"/>
      <c r="YV205" s="2"/>
      <c r="YW205" s="2"/>
      <c r="YX205" s="2"/>
      <c r="YY205" s="2"/>
      <c r="YZ205" s="2"/>
      <c r="ZA205" s="2"/>
      <c r="ZB205" s="2"/>
      <c r="ZC205" s="2"/>
      <c r="ZD205" s="2"/>
      <c r="ZE205" s="2"/>
      <c r="ZF205" s="2"/>
      <c r="ZG205" s="2"/>
      <c r="ZH205" s="2"/>
      <c r="ZI205" s="2"/>
      <c r="ZJ205" s="2"/>
      <c r="ZK205" s="2"/>
      <c r="ZL205" s="2"/>
      <c r="ZM205" s="2"/>
      <c r="ZN205" s="2"/>
      <c r="ZO205" s="2"/>
      <c r="ZP205" s="2"/>
      <c r="ZQ205" s="2"/>
      <c r="ZR205" s="2"/>
      <c r="ZS205" s="2"/>
      <c r="ZT205" s="2"/>
      <c r="ZU205" s="2"/>
      <c r="ZV205" s="2"/>
      <c r="ZW205" s="2"/>
      <c r="ZX205" s="2"/>
      <c r="ZY205" s="2"/>
      <c r="ZZ205" s="2"/>
      <c r="AAA205" s="2"/>
      <c r="AAB205" s="2"/>
      <c r="AAC205" s="2"/>
      <c r="AAD205" s="2"/>
      <c r="AAE205" s="2"/>
      <c r="AAF205" s="2"/>
      <c r="AAG205" s="2"/>
      <c r="AAH205" s="2"/>
      <c r="AAI205" s="2"/>
      <c r="AAJ205" s="2"/>
      <c r="AAK205" s="2"/>
      <c r="AAL205" s="2"/>
      <c r="AAM205" s="2"/>
      <c r="AAN205" s="2"/>
      <c r="AAO205" s="2"/>
      <c r="AAP205" s="2"/>
      <c r="AAQ205" s="2"/>
      <c r="AAR205" s="2"/>
      <c r="AAS205" s="2"/>
      <c r="AAT205" s="2"/>
      <c r="AAU205" s="2"/>
      <c r="AAV205" s="2"/>
      <c r="AAW205" s="2"/>
      <c r="AAX205" s="2"/>
      <c r="AAY205" s="2"/>
      <c r="AAZ205" s="2"/>
      <c r="ABA205" s="2"/>
      <c r="ABB205" s="2"/>
      <c r="ABC205" s="2"/>
      <c r="ABD205" s="2"/>
      <c r="ABE205" s="2"/>
      <c r="ABF205" s="2"/>
      <c r="ABG205" s="2"/>
      <c r="ABH205" s="2"/>
      <c r="ABI205" s="2"/>
      <c r="ABJ205" s="2"/>
      <c r="ABK205" s="2"/>
      <c r="ABL205" s="2"/>
      <c r="ABM205" s="2"/>
      <c r="ABN205" s="2"/>
      <c r="ABO205" s="2"/>
      <c r="ABP205" s="2"/>
      <c r="ABQ205" s="2"/>
      <c r="ABR205" s="2"/>
      <c r="ABS205" s="2"/>
      <c r="ABT205" s="2"/>
      <c r="ABU205" s="2"/>
      <c r="ABV205" s="2"/>
      <c r="ABW205" s="2"/>
      <c r="ABX205" s="2"/>
      <c r="ABY205" s="2"/>
      <c r="ABZ205" s="2"/>
    </row>
    <row r="206" spans="1:754" ht="16.149999999999999" customHeight="1" x14ac:dyDescent="0.2">
      <c r="A206" s="11"/>
      <c r="E206" s="5"/>
      <c r="F206" s="2"/>
      <c r="G206" s="2"/>
      <c r="H206" s="12"/>
      <c r="I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c r="IX206" s="2"/>
      <c r="IY206" s="2"/>
      <c r="IZ206" s="2"/>
      <c r="JA206" s="2"/>
      <c r="JB206" s="2"/>
      <c r="JC206" s="2"/>
      <c r="JD206" s="2"/>
      <c r="JE206" s="2"/>
      <c r="JF206" s="2"/>
      <c r="JG206" s="2"/>
      <c r="JH206" s="2"/>
      <c r="JI206" s="2"/>
      <c r="JJ206" s="2"/>
      <c r="JK206" s="2"/>
      <c r="JL206" s="2"/>
      <c r="JM206" s="2"/>
      <c r="JN206" s="2"/>
      <c r="JO206" s="2"/>
      <c r="JP206" s="2"/>
      <c r="JQ206" s="2"/>
      <c r="JR206" s="2"/>
      <c r="JS206" s="2"/>
      <c r="JT206" s="2"/>
      <c r="JU206" s="2"/>
      <c r="JV206" s="2"/>
      <c r="JW206" s="2"/>
      <c r="JX206" s="2"/>
      <c r="JY206" s="2"/>
      <c r="JZ206" s="2"/>
      <c r="KA206" s="2"/>
      <c r="KB206" s="2"/>
      <c r="KC206" s="2"/>
      <c r="KD206" s="2"/>
      <c r="KE206" s="2"/>
      <c r="KF206" s="2"/>
      <c r="KG206" s="2"/>
      <c r="KH206" s="2"/>
      <c r="KI206" s="2"/>
      <c r="KJ206" s="2"/>
      <c r="KK206" s="2"/>
      <c r="KL206" s="2"/>
      <c r="KM206" s="2"/>
      <c r="KN206" s="2"/>
      <c r="KO206" s="2"/>
      <c r="KP206" s="2"/>
      <c r="KQ206" s="2"/>
      <c r="KR206" s="2"/>
      <c r="KS206" s="2"/>
      <c r="KT206" s="2"/>
      <c r="KU206" s="2"/>
      <c r="KV206" s="2"/>
      <c r="KW206" s="2"/>
      <c r="KX206" s="2"/>
      <c r="KY206" s="2"/>
      <c r="KZ206" s="2"/>
      <c r="LA206" s="2"/>
      <c r="LB206" s="2"/>
      <c r="LC206" s="2"/>
      <c r="LD206" s="2"/>
      <c r="LE206" s="2"/>
      <c r="LF206" s="2"/>
      <c r="LG206" s="2"/>
      <c r="LH206" s="2"/>
      <c r="LI206" s="2"/>
      <c r="LJ206" s="2"/>
      <c r="LK206" s="2"/>
      <c r="LL206" s="2"/>
      <c r="LM206" s="2"/>
      <c r="LN206" s="2"/>
      <c r="LO206" s="2"/>
      <c r="LP206" s="2"/>
      <c r="LQ206" s="2"/>
      <c r="LR206" s="2"/>
      <c r="LS206" s="2"/>
      <c r="LT206" s="2"/>
      <c r="LU206" s="2"/>
      <c r="LV206" s="2"/>
      <c r="LW206" s="2"/>
      <c r="LX206" s="2"/>
      <c r="LY206" s="2"/>
      <c r="LZ206" s="2"/>
      <c r="MA206" s="2"/>
      <c r="MB206" s="2"/>
      <c r="MC206" s="2"/>
      <c r="MD206" s="2"/>
      <c r="ME206" s="2"/>
      <c r="MF206" s="2"/>
      <c r="MG206" s="2"/>
      <c r="MH206" s="2"/>
      <c r="MI206" s="2"/>
      <c r="MJ206" s="2"/>
      <c r="MK206" s="2"/>
      <c r="ML206" s="2"/>
      <c r="MM206" s="2"/>
      <c r="MN206" s="2"/>
      <c r="MO206" s="2"/>
      <c r="MP206" s="2"/>
      <c r="MQ206" s="2"/>
      <c r="MR206" s="2"/>
      <c r="MS206" s="2"/>
      <c r="MT206" s="2"/>
      <c r="MU206" s="2"/>
      <c r="MV206" s="2"/>
      <c r="MW206" s="2"/>
      <c r="MX206" s="2"/>
      <c r="MY206" s="2"/>
      <c r="MZ206" s="2"/>
      <c r="NA206" s="2"/>
      <c r="NB206" s="2"/>
      <c r="NC206" s="2"/>
      <c r="ND206" s="2"/>
      <c r="NE206" s="2"/>
      <c r="NF206" s="2"/>
      <c r="NG206" s="2"/>
      <c r="NH206" s="2"/>
      <c r="NI206" s="2"/>
      <c r="NJ206" s="2"/>
      <c r="NK206" s="2"/>
      <c r="NL206" s="2"/>
      <c r="NM206" s="2"/>
      <c r="NN206" s="2"/>
      <c r="NO206" s="2"/>
      <c r="NP206" s="2"/>
      <c r="NQ206" s="2"/>
      <c r="NR206" s="2"/>
      <c r="NS206" s="2"/>
      <c r="NT206" s="2"/>
      <c r="NU206" s="2"/>
      <c r="NV206" s="2"/>
      <c r="NW206" s="2"/>
      <c r="NX206" s="2"/>
      <c r="NY206" s="2"/>
      <c r="NZ206" s="2"/>
      <c r="OA206" s="2"/>
      <c r="OB206" s="2"/>
      <c r="OC206" s="2"/>
      <c r="OD206" s="2"/>
      <c r="OE206" s="2"/>
      <c r="OF206" s="2"/>
      <c r="OG206" s="2"/>
      <c r="OH206" s="2"/>
      <c r="OI206" s="2"/>
      <c r="OJ206" s="2"/>
      <c r="OK206" s="2"/>
      <c r="OL206" s="2"/>
      <c r="OM206" s="2"/>
      <c r="ON206" s="2"/>
      <c r="OO206" s="2"/>
      <c r="OP206" s="2"/>
      <c r="OQ206" s="2"/>
      <c r="OR206" s="2"/>
      <c r="OS206" s="2"/>
      <c r="OT206" s="2"/>
      <c r="OU206" s="2"/>
      <c r="OV206" s="2"/>
      <c r="OW206" s="2"/>
      <c r="OX206" s="2"/>
      <c r="OY206" s="2"/>
      <c r="OZ206" s="2"/>
      <c r="PA206" s="2"/>
      <c r="PB206" s="2"/>
      <c r="PC206" s="2"/>
      <c r="PD206" s="2"/>
      <c r="PE206" s="2"/>
      <c r="PF206" s="2"/>
      <c r="PG206" s="2"/>
      <c r="PH206" s="2"/>
      <c r="PI206" s="2"/>
      <c r="PJ206" s="2"/>
      <c r="PK206" s="2"/>
      <c r="PL206" s="2"/>
      <c r="PM206" s="2"/>
      <c r="PN206" s="2"/>
      <c r="PO206" s="2"/>
      <c r="PP206" s="2"/>
      <c r="PQ206" s="2"/>
      <c r="PR206" s="2"/>
      <c r="PS206" s="2"/>
      <c r="PT206" s="2"/>
      <c r="PU206" s="2"/>
      <c r="PV206" s="2"/>
      <c r="PW206" s="2"/>
      <c r="PX206" s="2"/>
      <c r="PY206" s="2"/>
      <c r="PZ206" s="2"/>
      <c r="QA206" s="2"/>
      <c r="QB206" s="2"/>
      <c r="QC206" s="2"/>
      <c r="QD206" s="2"/>
      <c r="QE206" s="2"/>
      <c r="QF206" s="2"/>
      <c r="QG206" s="2"/>
      <c r="QH206" s="2"/>
      <c r="QI206" s="2"/>
      <c r="QJ206" s="2"/>
      <c r="QK206" s="2"/>
      <c r="QL206" s="2"/>
      <c r="QM206" s="2"/>
      <c r="QN206" s="2"/>
      <c r="QO206" s="2"/>
      <c r="QP206" s="2"/>
      <c r="QQ206" s="2"/>
      <c r="QR206" s="2"/>
      <c r="QS206" s="2"/>
      <c r="QT206" s="2"/>
      <c r="QU206" s="2"/>
      <c r="QV206" s="2"/>
      <c r="QW206" s="2"/>
      <c r="QX206" s="2"/>
      <c r="QY206" s="2"/>
      <c r="QZ206" s="2"/>
      <c r="RA206" s="2"/>
      <c r="RB206" s="2"/>
      <c r="RC206" s="2"/>
      <c r="RD206" s="2"/>
      <c r="RE206" s="2"/>
      <c r="RF206" s="2"/>
      <c r="RG206" s="2"/>
      <c r="RH206" s="2"/>
      <c r="RI206" s="2"/>
      <c r="RJ206" s="2"/>
      <c r="RK206" s="2"/>
      <c r="RL206" s="2"/>
      <c r="RM206" s="2"/>
      <c r="RN206" s="2"/>
      <c r="RO206" s="2"/>
      <c r="RP206" s="2"/>
      <c r="RQ206" s="2"/>
      <c r="RR206" s="2"/>
      <c r="RS206" s="2"/>
      <c r="RT206" s="2"/>
      <c r="RU206" s="2"/>
      <c r="RV206" s="2"/>
      <c r="RW206" s="2"/>
      <c r="RX206" s="2"/>
      <c r="RY206" s="2"/>
      <c r="RZ206" s="2"/>
      <c r="SA206" s="2"/>
      <c r="SB206" s="2"/>
      <c r="SC206" s="2"/>
      <c r="SD206" s="2"/>
      <c r="SE206" s="2"/>
      <c r="SF206" s="2"/>
      <c r="SG206" s="2"/>
      <c r="SH206" s="2"/>
      <c r="SI206" s="2"/>
      <c r="SJ206" s="2"/>
      <c r="SK206" s="2"/>
      <c r="SL206" s="2"/>
      <c r="SM206" s="2"/>
      <c r="SN206" s="2"/>
      <c r="SO206" s="2"/>
      <c r="SP206" s="2"/>
      <c r="SQ206" s="2"/>
      <c r="SR206" s="2"/>
      <c r="SS206" s="2"/>
      <c r="ST206" s="2"/>
      <c r="SU206" s="2"/>
      <c r="SV206" s="2"/>
      <c r="SW206" s="2"/>
      <c r="SX206" s="2"/>
      <c r="SY206" s="2"/>
      <c r="SZ206" s="2"/>
      <c r="TA206" s="2"/>
      <c r="TB206" s="2"/>
      <c r="TC206" s="2"/>
      <c r="TD206" s="2"/>
      <c r="TE206" s="2"/>
      <c r="TF206" s="2"/>
      <c r="TG206" s="2"/>
      <c r="TH206" s="2"/>
      <c r="TI206" s="2"/>
      <c r="TJ206" s="2"/>
      <c r="TK206" s="2"/>
      <c r="TL206" s="2"/>
      <c r="TM206" s="2"/>
      <c r="TN206" s="2"/>
      <c r="TO206" s="2"/>
      <c r="TP206" s="2"/>
      <c r="TQ206" s="2"/>
      <c r="TR206" s="2"/>
      <c r="TS206" s="2"/>
      <c r="TT206" s="2"/>
      <c r="TU206" s="2"/>
      <c r="TV206" s="2"/>
      <c r="TW206" s="2"/>
      <c r="TX206" s="2"/>
      <c r="TY206" s="2"/>
      <c r="TZ206" s="2"/>
      <c r="UA206" s="2"/>
      <c r="UB206" s="2"/>
      <c r="UC206" s="2"/>
      <c r="UD206" s="2"/>
      <c r="UE206" s="2"/>
      <c r="UF206" s="2"/>
      <c r="UG206" s="2"/>
      <c r="UH206" s="2"/>
      <c r="UI206" s="2"/>
      <c r="UJ206" s="2"/>
      <c r="UK206" s="2"/>
      <c r="UL206" s="2"/>
      <c r="UM206" s="2"/>
      <c r="UN206" s="2"/>
      <c r="UO206" s="2"/>
      <c r="UP206" s="2"/>
      <c r="UQ206" s="2"/>
      <c r="UR206" s="2"/>
      <c r="US206" s="2"/>
      <c r="UT206" s="2"/>
      <c r="UU206" s="2"/>
      <c r="UV206" s="2"/>
      <c r="UW206" s="2"/>
      <c r="UX206" s="2"/>
      <c r="UY206" s="2"/>
      <c r="UZ206" s="2"/>
      <c r="VA206" s="2"/>
      <c r="VB206" s="2"/>
      <c r="VC206" s="2"/>
      <c r="VD206" s="2"/>
      <c r="VE206" s="2"/>
      <c r="VF206" s="2"/>
      <c r="VG206" s="2"/>
      <c r="VH206" s="2"/>
      <c r="VI206" s="2"/>
      <c r="VJ206" s="2"/>
      <c r="VK206" s="2"/>
      <c r="VL206" s="2"/>
      <c r="VM206" s="2"/>
      <c r="VN206" s="2"/>
      <c r="VO206" s="2"/>
      <c r="VP206" s="2"/>
      <c r="VQ206" s="2"/>
      <c r="VR206" s="2"/>
      <c r="VS206" s="2"/>
      <c r="VT206" s="2"/>
      <c r="VU206" s="2"/>
      <c r="VV206" s="2"/>
      <c r="VW206" s="2"/>
      <c r="VX206" s="2"/>
      <c r="VY206" s="2"/>
      <c r="VZ206" s="2"/>
      <c r="WA206" s="2"/>
      <c r="WB206" s="2"/>
      <c r="WC206" s="2"/>
      <c r="WD206" s="2"/>
      <c r="WE206" s="2"/>
      <c r="WF206" s="2"/>
      <c r="WG206" s="2"/>
      <c r="WH206" s="2"/>
      <c r="WI206" s="2"/>
      <c r="WJ206" s="2"/>
      <c r="WK206" s="2"/>
      <c r="WL206" s="2"/>
      <c r="WM206" s="2"/>
      <c r="WN206" s="2"/>
      <c r="WO206" s="2"/>
      <c r="WP206" s="2"/>
      <c r="WQ206" s="2"/>
      <c r="WR206" s="2"/>
      <c r="WS206" s="2"/>
      <c r="WT206" s="2"/>
      <c r="WU206" s="2"/>
      <c r="WV206" s="2"/>
      <c r="WW206" s="2"/>
      <c r="WX206" s="2"/>
      <c r="WY206" s="2"/>
      <c r="WZ206" s="2"/>
      <c r="XA206" s="2"/>
      <c r="XB206" s="2"/>
      <c r="XC206" s="2"/>
      <c r="XD206" s="2"/>
      <c r="XE206" s="2"/>
      <c r="XF206" s="2"/>
      <c r="XG206" s="2"/>
      <c r="XH206" s="2"/>
      <c r="XI206" s="2"/>
      <c r="XJ206" s="2"/>
      <c r="XK206" s="2"/>
      <c r="XL206" s="2"/>
      <c r="XM206" s="2"/>
      <c r="XN206" s="2"/>
      <c r="XO206" s="2"/>
      <c r="XP206" s="2"/>
      <c r="XQ206" s="2"/>
      <c r="XR206" s="2"/>
      <c r="XS206" s="2"/>
      <c r="XT206" s="2"/>
      <c r="XU206" s="2"/>
      <c r="XV206" s="2"/>
      <c r="XW206" s="2"/>
      <c r="XX206" s="2"/>
      <c r="XY206" s="2"/>
      <c r="XZ206" s="2"/>
      <c r="YA206" s="2"/>
      <c r="YB206" s="2"/>
      <c r="YC206" s="2"/>
      <c r="YD206" s="2"/>
      <c r="YE206" s="2"/>
      <c r="YF206" s="2"/>
      <c r="YG206" s="2"/>
      <c r="YH206" s="2"/>
      <c r="YI206" s="2"/>
      <c r="YJ206" s="2"/>
      <c r="YK206" s="2"/>
      <c r="YL206" s="2"/>
      <c r="YM206" s="2"/>
      <c r="YN206" s="2"/>
      <c r="YO206" s="2"/>
      <c r="YP206" s="2"/>
      <c r="YQ206" s="2"/>
      <c r="YR206" s="2"/>
      <c r="YS206" s="2"/>
      <c r="YT206" s="2"/>
      <c r="YU206" s="2"/>
      <c r="YV206" s="2"/>
      <c r="YW206" s="2"/>
      <c r="YX206" s="2"/>
      <c r="YY206" s="2"/>
      <c r="YZ206" s="2"/>
      <c r="ZA206" s="2"/>
      <c r="ZB206" s="2"/>
      <c r="ZC206" s="2"/>
      <c r="ZD206" s="2"/>
      <c r="ZE206" s="2"/>
      <c r="ZF206" s="2"/>
      <c r="ZG206" s="2"/>
      <c r="ZH206" s="2"/>
      <c r="ZI206" s="2"/>
      <c r="ZJ206" s="2"/>
      <c r="ZK206" s="2"/>
      <c r="ZL206" s="2"/>
      <c r="ZM206" s="2"/>
      <c r="ZN206" s="2"/>
      <c r="ZO206" s="2"/>
      <c r="ZP206" s="2"/>
      <c r="ZQ206" s="2"/>
      <c r="ZR206" s="2"/>
      <c r="ZS206" s="2"/>
      <c r="ZT206" s="2"/>
      <c r="ZU206" s="2"/>
      <c r="ZV206" s="2"/>
      <c r="ZW206" s="2"/>
      <c r="ZX206" s="2"/>
      <c r="ZY206" s="2"/>
      <c r="ZZ206" s="2"/>
      <c r="AAA206" s="2"/>
      <c r="AAB206" s="2"/>
      <c r="AAC206" s="2"/>
      <c r="AAD206" s="2"/>
      <c r="AAE206" s="2"/>
      <c r="AAF206" s="2"/>
      <c r="AAG206" s="2"/>
      <c r="AAH206" s="2"/>
      <c r="AAI206" s="2"/>
      <c r="AAJ206" s="2"/>
      <c r="AAK206" s="2"/>
      <c r="AAL206" s="2"/>
      <c r="AAM206" s="2"/>
      <c r="AAN206" s="2"/>
      <c r="AAO206" s="2"/>
      <c r="AAP206" s="2"/>
      <c r="AAQ206" s="2"/>
      <c r="AAR206" s="2"/>
      <c r="AAS206" s="2"/>
      <c r="AAT206" s="2"/>
      <c r="AAU206" s="2"/>
      <c r="AAV206" s="2"/>
      <c r="AAW206" s="2"/>
      <c r="AAX206" s="2"/>
      <c r="AAY206" s="2"/>
      <c r="AAZ206" s="2"/>
      <c r="ABA206" s="2"/>
      <c r="ABB206" s="2"/>
      <c r="ABC206" s="2"/>
      <c r="ABD206" s="2"/>
      <c r="ABE206" s="2"/>
      <c r="ABF206" s="2"/>
      <c r="ABG206" s="2"/>
      <c r="ABH206" s="2"/>
      <c r="ABI206" s="2"/>
      <c r="ABJ206" s="2"/>
      <c r="ABK206" s="2"/>
      <c r="ABL206" s="2"/>
      <c r="ABM206" s="2"/>
      <c r="ABN206" s="2"/>
      <c r="ABO206" s="2"/>
      <c r="ABP206" s="2"/>
      <c r="ABQ206" s="2"/>
      <c r="ABR206" s="2"/>
      <c r="ABS206" s="2"/>
      <c r="ABT206" s="2"/>
      <c r="ABU206" s="2"/>
      <c r="ABV206" s="2"/>
      <c r="ABW206" s="2"/>
      <c r="ABX206" s="2"/>
      <c r="ABY206" s="2"/>
      <c r="ABZ206" s="2"/>
    </row>
    <row r="207" spans="1:754" ht="16.149999999999999" customHeight="1" x14ac:dyDescent="0.2">
      <c r="A207" s="11"/>
      <c r="C207" s="2" t="s">
        <v>45</v>
      </c>
      <c r="D207" s="2">
        <v>0</v>
      </c>
      <c r="E207" s="5">
        <v>281</v>
      </c>
      <c r="F207" s="2">
        <f t="shared" ref="F207:F211" si="62">+D207*E207</f>
        <v>0</v>
      </c>
      <c r="G207" s="2"/>
      <c r="H207" s="12">
        <f t="shared" ref="H207:H211" si="63">+E207*0.2</f>
        <v>56.2</v>
      </c>
      <c r="I207" s="2">
        <f t="shared" si="61"/>
        <v>0</v>
      </c>
      <c r="K207" s="1" t="s">
        <v>89</v>
      </c>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c r="IX207" s="2"/>
      <c r="IY207" s="2"/>
      <c r="IZ207" s="2"/>
      <c r="JA207" s="2"/>
      <c r="JB207" s="2"/>
      <c r="JC207" s="2"/>
      <c r="JD207" s="2"/>
      <c r="JE207" s="2"/>
      <c r="JF207" s="2"/>
      <c r="JG207" s="2"/>
      <c r="JH207" s="2"/>
      <c r="JI207" s="2"/>
      <c r="JJ207" s="2"/>
      <c r="JK207" s="2"/>
      <c r="JL207" s="2"/>
      <c r="JM207" s="2"/>
      <c r="JN207" s="2"/>
      <c r="JO207" s="2"/>
      <c r="JP207" s="2"/>
      <c r="JQ207" s="2"/>
      <c r="JR207" s="2"/>
      <c r="JS207" s="2"/>
      <c r="JT207" s="2"/>
      <c r="JU207" s="2"/>
      <c r="JV207" s="2"/>
      <c r="JW207" s="2"/>
      <c r="JX207" s="2"/>
      <c r="JY207" s="2"/>
      <c r="JZ207" s="2"/>
      <c r="KA207" s="2"/>
      <c r="KB207" s="2"/>
      <c r="KC207" s="2"/>
      <c r="KD207" s="2"/>
      <c r="KE207" s="2"/>
      <c r="KF207" s="2"/>
      <c r="KG207" s="2"/>
      <c r="KH207" s="2"/>
      <c r="KI207" s="2"/>
      <c r="KJ207" s="2"/>
      <c r="KK207" s="2"/>
      <c r="KL207" s="2"/>
      <c r="KM207" s="2"/>
      <c r="KN207" s="2"/>
      <c r="KO207" s="2"/>
      <c r="KP207" s="2"/>
      <c r="KQ207" s="2"/>
      <c r="KR207" s="2"/>
      <c r="KS207" s="2"/>
      <c r="KT207" s="2"/>
      <c r="KU207" s="2"/>
      <c r="KV207" s="2"/>
      <c r="KW207" s="2"/>
      <c r="KX207" s="2"/>
      <c r="KY207" s="2"/>
      <c r="KZ207" s="2"/>
      <c r="LA207" s="2"/>
      <c r="LB207" s="2"/>
      <c r="LC207" s="2"/>
      <c r="LD207" s="2"/>
      <c r="LE207" s="2"/>
      <c r="LF207" s="2"/>
      <c r="LG207" s="2"/>
      <c r="LH207" s="2"/>
      <c r="LI207" s="2"/>
      <c r="LJ207" s="2"/>
      <c r="LK207" s="2"/>
      <c r="LL207" s="2"/>
      <c r="LM207" s="2"/>
      <c r="LN207" s="2"/>
      <c r="LO207" s="2"/>
      <c r="LP207" s="2"/>
      <c r="LQ207" s="2"/>
      <c r="LR207" s="2"/>
      <c r="LS207" s="2"/>
      <c r="LT207" s="2"/>
      <c r="LU207" s="2"/>
      <c r="LV207" s="2"/>
      <c r="LW207" s="2"/>
      <c r="LX207" s="2"/>
      <c r="LY207" s="2"/>
      <c r="LZ207" s="2"/>
      <c r="MA207" s="2"/>
      <c r="MB207" s="2"/>
      <c r="MC207" s="2"/>
      <c r="MD207" s="2"/>
      <c r="ME207" s="2"/>
      <c r="MF207" s="2"/>
      <c r="MG207" s="2"/>
      <c r="MH207" s="2"/>
      <c r="MI207" s="2"/>
      <c r="MJ207" s="2"/>
      <c r="MK207" s="2"/>
      <c r="ML207" s="2"/>
      <c r="MM207" s="2"/>
      <c r="MN207" s="2"/>
      <c r="MO207" s="2"/>
      <c r="MP207" s="2"/>
      <c r="MQ207" s="2"/>
      <c r="MR207" s="2"/>
      <c r="MS207" s="2"/>
      <c r="MT207" s="2"/>
      <c r="MU207" s="2"/>
      <c r="MV207" s="2"/>
      <c r="MW207" s="2"/>
      <c r="MX207" s="2"/>
      <c r="MY207" s="2"/>
      <c r="MZ207" s="2"/>
      <c r="NA207" s="2"/>
      <c r="NB207" s="2"/>
      <c r="NC207" s="2"/>
      <c r="ND207" s="2"/>
      <c r="NE207" s="2"/>
      <c r="NF207" s="2"/>
      <c r="NG207" s="2"/>
      <c r="NH207" s="2"/>
      <c r="NI207" s="2"/>
      <c r="NJ207" s="2"/>
      <c r="NK207" s="2"/>
      <c r="NL207" s="2"/>
      <c r="NM207" s="2"/>
      <c r="NN207" s="2"/>
      <c r="NO207" s="2"/>
      <c r="NP207" s="2"/>
      <c r="NQ207" s="2"/>
      <c r="NR207" s="2"/>
      <c r="NS207" s="2"/>
      <c r="NT207" s="2"/>
      <c r="NU207" s="2"/>
      <c r="NV207" s="2"/>
      <c r="NW207" s="2"/>
      <c r="NX207" s="2"/>
      <c r="NY207" s="2"/>
      <c r="NZ207" s="2"/>
      <c r="OA207" s="2"/>
      <c r="OB207" s="2"/>
      <c r="OC207" s="2"/>
      <c r="OD207" s="2"/>
      <c r="OE207" s="2"/>
      <c r="OF207" s="2"/>
      <c r="OG207" s="2"/>
      <c r="OH207" s="2"/>
      <c r="OI207" s="2"/>
      <c r="OJ207" s="2"/>
      <c r="OK207" s="2"/>
      <c r="OL207" s="2"/>
      <c r="OM207" s="2"/>
      <c r="ON207" s="2"/>
      <c r="OO207" s="2"/>
      <c r="OP207" s="2"/>
      <c r="OQ207" s="2"/>
      <c r="OR207" s="2"/>
      <c r="OS207" s="2"/>
      <c r="OT207" s="2"/>
      <c r="OU207" s="2"/>
      <c r="OV207" s="2"/>
      <c r="OW207" s="2"/>
      <c r="OX207" s="2"/>
      <c r="OY207" s="2"/>
      <c r="OZ207" s="2"/>
      <c r="PA207" s="2"/>
      <c r="PB207" s="2"/>
      <c r="PC207" s="2"/>
      <c r="PD207" s="2"/>
      <c r="PE207" s="2"/>
      <c r="PF207" s="2"/>
      <c r="PG207" s="2"/>
      <c r="PH207" s="2"/>
      <c r="PI207" s="2"/>
      <c r="PJ207" s="2"/>
      <c r="PK207" s="2"/>
      <c r="PL207" s="2"/>
      <c r="PM207" s="2"/>
      <c r="PN207" s="2"/>
      <c r="PO207" s="2"/>
      <c r="PP207" s="2"/>
      <c r="PQ207" s="2"/>
      <c r="PR207" s="2"/>
      <c r="PS207" s="2"/>
      <c r="PT207" s="2"/>
      <c r="PU207" s="2"/>
      <c r="PV207" s="2"/>
      <c r="PW207" s="2"/>
      <c r="PX207" s="2"/>
      <c r="PY207" s="2"/>
      <c r="PZ207" s="2"/>
      <c r="QA207" s="2"/>
      <c r="QB207" s="2"/>
      <c r="QC207" s="2"/>
      <c r="QD207" s="2"/>
      <c r="QE207" s="2"/>
      <c r="QF207" s="2"/>
      <c r="QG207" s="2"/>
      <c r="QH207" s="2"/>
      <c r="QI207" s="2"/>
      <c r="QJ207" s="2"/>
      <c r="QK207" s="2"/>
      <c r="QL207" s="2"/>
      <c r="QM207" s="2"/>
      <c r="QN207" s="2"/>
      <c r="QO207" s="2"/>
      <c r="QP207" s="2"/>
      <c r="QQ207" s="2"/>
      <c r="QR207" s="2"/>
      <c r="QS207" s="2"/>
      <c r="QT207" s="2"/>
      <c r="QU207" s="2"/>
      <c r="QV207" s="2"/>
      <c r="QW207" s="2"/>
      <c r="QX207" s="2"/>
      <c r="QY207" s="2"/>
      <c r="QZ207" s="2"/>
      <c r="RA207" s="2"/>
      <c r="RB207" s="2"/>
      <c r="RC207" s="2"/>
      <c r="RD207" s="2"/>
      <c r="RE207" s="2"/>
      <c r="RF207" s="2"/>
      <c r="RG207" s="2"/>
      <c r="RH207" s="2"/>
      <c r="RI207" s="2"/>
      <c r="RJ207" s="2"/>
      <c r="RK207" s="2"/>
      <c r="RL207" s="2"/>
      <c r="RM207" s="2"/>
      <c r="RN207" s="2"/>
      <c r="RO207" s="2"/>
      <c r="RP207" s="2"/>
      <c r="RQ207" s="2"/>
      <c r="RR207" s="2"/>
      <c r="RS207" s="2"/>
      <c r="RT207" s="2"/>
      <c r="RU207" s="2"/>
      <c r="RV207" s="2"/>
      <c r="RW207" s="2"/>
      <c r="RX207" s="2"/>
      <c r="RY207" s="2"/>
      <c r="RZ207" s="2"/>
      <c r="SA207" s="2"/>
      <c r="SB207" s="2"/>
      <c r="SC207" s="2"/>
      <c r="SD207" s="2"/>
      <c r="SE207" s="2"/>
      <c r="SF207" s="2"/>
      <c r="SG207" s="2"/>
      <c r="SH207" s="2"/>
      <c r="SI207" s="2"/>
      <c r="SJ207" s="2"/>
      <c r="SK207" s="2"/>
      <c r="SL207" s="2"/>
      <c r="SM207" s="2"/>
      <c r="SN207" s="2"/>
      <c r="SO207" s="2"/>
      <c r="SP207" s="2"/>
      <c r="SQ207" s="2"/>
      <c r="SR207" s="2"/>
      <c r="SS207" s="2"/>
      <c r="ST207" s="2"/>
      <c r="SU207" s="2"/>
      <c r="SV207" s="2"/>
      <c r="SW207" s="2"/>
      <c r="SX207" s="2"/>
      <c r="SY207" s="2"/>
      <c r="SZ207" s="2"/>
      <c r="TA207" s="2"/>
      <c r="TB207" s="2"/>
      <c r="TC207" s="2"/>
      <c r="TD207" s="2"/>
      <c r="TE207" s="2"/>
      <c r="TF207" s="2"/>
      <c r="TG207" s="2"/>
      <c r="TH207" s="2"/>
      <c r="TI207" s="2"/>
      <c r="TJ207" s="2"/>
      <c r="TK207" s="2"/>
      <c r="TL207" s="2"/>
      <c r="TM207" s="2"/>
      <c r="TN207" s="2"/>
      <c r="TO207" s="2"/>
      <c r="TP207" s="2"/>
      <c r="TQ207" s="2"/>
      <c r="TR207" s="2"/>
      <c r="TS207" s="2"/>
      <c r="TT207" s="2"/>
      <c r="TU207" s="2"/>
      <c r="TV207" s="2"/>
      <c r="TW207" s="2"/>
      <c r="TX207" s="2"/>
      <c r="TY207" s="2"/>
      <c r="TZ207" s="2"/>
      <c r="UA207" s="2"/>
      <c r="UB207" s="2"/>
      <c r="UC207" s="2"/>
      <c r="UD207" s="2"/>
      <c r="UE207" s="2"/>
      <c r="UF207" s="2"/>
      <c r="UG207" s="2"/>
      <c r="UH207" s="2"/>
      <c r="UI207" s="2"/>
      <c r="UJ207" s="2"/>
      <c r="UK207" s="2"/>
      <c r="UL207" s="2"/>
      <c r="UM207" s="2"/>
      <c r="UN207" s="2"/>
      <c r="UO207" s="2"/>
      <c r="UP207" s="2"/>
      <c r="UQ207" s="2"/>
      <c r="UR207" s="2"/>
      <c r="US207" s="2"/>
      <c r="UT207" s="2"/>
      <c r="UU207" s="2"/>
      <c r="UV207" s="2"/>
      <c r="UW207" s="2"/>
      <c r="UX207" s="2"/>
      <c r="UY207" s="2"/>
      <c r="UZ207" s="2"/>
      <c r="VA207" s="2"/>
      <c r="VB207" s="2"/>
      <c r="VC207" s="2"/>
      <c r="VD207" s="2"/>
      <c r="VE207" s="2"/>
      <c r="VF207" s="2"/>
      <c r="VG207" s="2"/>
      <c r="VH207" s="2"/>
      <c r="VI207" s="2"/>
      <c r="VJ207" s="2"/>
      <c r="VK207" s="2"/>
      <c r="VL207" s="2"/>
      <c r="VM207" s="2"/>
      <c r="VN207" s="2"/>
      <c r="VO207" s="2"/>
      <c r="VP207" s="2"/>
      <c r="VQ207" s="2"/>
      <c r="VR207" s="2"/>
      <c r="VS207" s="2"/>
      <c r="VT207" s="2"/>
      <c r="VU207" s="2"/>
      <c r="VV207" s="2"/>
      <c r="VW207" s="2"/>
      <c r="VX207" s="2"/>
      <c r="VY207" s="2"/>
      <c r="VZ207" s="2"/>
      <c r="WA207" s="2"/>
      <c r="WB207" s="2"/>
      <c r="WC207" s="2"/>
      <c r="WD207" s="2"/>
      <c r="WE207" s="2"/>
      <c r="WF207" s="2"/>
      <c r="WG207" s="2"/>
      <c r="WH207" s="2"/>
      <c r="WI207" s="2"/>
      <c r="WJ207" s="2"/>
      <c r="WK207" s="2"/>
      <c r="WL207" s="2"/>
      <c r="WM207" s="2"/>
      <c r="WN207" s="2"/>
      <c r="WO207" s="2"/>
      <c r="WP207" s="2"/>
      <c r="WQ207" s="2"/>
      <c r="WR207" s="2"/>
      <c r="WS207" s="2"/>
      <c r="WT207" s="2"/>
      <c r="WU207" s="2"/>
      <c r="WV207" s="2"/>
      <c r="WW207" s="2"/>
      <c r="WX207" s="2"/>
      <c r="WY207" s="2"/>
      <c r="WZ207" s="2"/>
      <c r="XA207" s="2"/>
      <c r="XB207" s="2"/>
      <c r="XC207" s="2"/>
      <c r="XD207" s="2"/>
      <c r="XE207" s="2"/>
      <c r="XF207" s="2"/>
      <c r="XG207" s="2"/>
      <c r="XH207" s="2"/>
      <c r="XI207" s="2"/>
      <c r="XJ207" s="2"/>
      <c r="XK207" s="2"/>
      <c r="XL207" s="2"/>
      <c r="XM207" s="2"/>
      <c r="XN207" s="2"/>
      <c r="XO207" s="2"/>
      <c r="XP207" s="2"/>
      <c r="XQ207" s="2"/>
      <c r="XR207" s="2"/>
      <c r="XS207" s="2"/>
      <c r="XT207" s="2"/>
      <c r="XU207" s="2"/>
      <c r="XV207" s="2"/>
      <c r="XW207" s="2"/>
      <c r="XX207" s="2"/>
      <c r="XY207" s="2"/>
      <c r="XZ207" s="2"/>
      <c r="YA207" s="2"/>
      <c r="YB207" s="2"/>
      <c r="YC207" s="2"/>
      <c r="YD207" s="2"/>
      <c r="YE207" s="2"/>
      <c r="YF207" s="2"/>
      <c r="YG207" s="2"/>
      <c r="YH207" s="2"/>
      <c r="YI207" s="2"/>
      <c r="YJ207" s="2"/>
      <c r="YK207" s="2"/>
      <c r="YL207" s="2"/>
      <c r="YM207" s="2"/>
      <c r="YN207" s="2"/>
      <c r="YO207" s="2"/>
      <c r="YP207" s="2"/>
      <c r="YQ207" s="2"/>
      <c r="YR207" s="2"/>
      <c r="YS207" s="2"/>
      <c r="YT207" s="2"/>
      <c r="YU207" s="2"/>
      <c r="YV207" s="2"/>
      <c r="YW207" s="2"/>
      <c r="YX207" s="2"/>
      <c r="YY207" s="2"/>
      <c r="YZ207" s="2"/>
      <c r="ZA207" s="2"/>
      <c r="ZB207" s="2"/>
      <c r="ZC207" s="2"/>
      <c r="ZD207" s="2"/>
      <c r="ZE207" s="2"/>
      <c r="ZF207" s="2"/>
      <c r="ZG207" s="2"/>
      <c r="ZH207" s="2"/>
      <c r="ZI207" s="2"/>
      <c r="ZJ207" s="2"/>
      <c r="ZK207" s="2"/>
      <c r="ZL207" s="2"/>
      <c r="ZM207" s="2"/>
      <c r="ZN207" s="2"/>
      <c r="ZO207" s="2"/>
      <c r="ZP207" s="2"/>
      <c r="ZQ207" s="2"/>
      <c r="ZR207" s="2"/>
      <c r="ZS207" s="2"/>
      <c r="ZT207" s="2"/>
      <c r="ZU207" s="2"/>
      <c r="ZV207" s="2"/>
      <c r="ZW207" s="2"/>
      <c r="ZX207" s="2"/>
      <c r="ZY207" s="2"/>
      <c r="ZZ207" s="2"/>
      <c r="AAA207" s="2"/>
      <c r="AAB207" s="2"/>
      <c r="AAC207" s="2"/>
      <c r="AAD207" s="2"/>
      <c r="AAE207" s="2"/>
      <c r="AAF207" s="2"/>
      <c r="AAG207" s="2"/>
      <c r="AAH207" s="2"/>
      <c r="AAI207" s="2"/>
      <c r="AAJ207" s="2"/>
      <c r="AAK207" s="2"/>
      <c r="AAL207" s="2"/>
      <c r="AAM207" s="2"/>
      <c r="AAN207" s="2"/>
      <c r="AAO207" s="2"/>
      <c r="AAP207" s="2"/>
      <c r="AAQ207" s="2"/>
      <c r="AAR207" s="2"/>
      <c r="AAS207" s="2"/>
      <c r="AAT207" s="2"/>
      <c r="AAU207" s="2"/>
      <c r="AAV207" s="2"/>
      <c r="AAW207" s="2"/>
      <c r="AAX207" s="2"/>
      <c r="AAY207" s="2"/>
      <c r="AAZ207" s="2"/>
      <c r="ABA207" s="2"/>
      <c r="ABB207" s="2"/>
      <c r="ABC207" s="2"/>
      <c r="ABD207" s="2"/>
      <c r="ABE207" s="2"/>
      <c r="ABF207" s="2"/>
      <c r="ABG207" s="2"/>
      <c r="ABH207" s="2"/>
      <c r="ABI207" s="2"/>
      <c r="ABJ207" s="2"/>
      <c r="ABK207" s="2"/>
      <c r="ABL207" s="2"/>
      <c r="ABM207" s="2"/>
      <c r="ABN207" s="2"/>
      <c r="ABO207" s="2"/>
      <c r="ABP207" s="2"/>
      <c r="ABQ207" s="2"/>
      <c r="ABR207" s="2"/>
      <c r="ABS207" s="2"/>
      <c r="ABT207" s="2"/>
      <c r="ABU207" s="2"/>
      <c r="ABV207" s="2"/>
      <c r="ABW207" s="2"/>
      <c r="ABX207" s="2"/>
      <c r="ABY207" s="2"/>
      <c r="ABZ207" s="2"/>
    </row>
    <row r="208" spans="1:754" ht="16.149999999999999" customHeight="1" x14ac:dyDescent="0.2">
      <c r="A208" s="11"/>
      <c r="C208" s="2" t="s">
        <v>46</v>
      </c>
      <c r="D208" s="2">
        <v>0</v>
      </c>
      <c r="E208" s="5">
        <v>2005</v>
      </c>
      <c r="F208" s="2">
        <f t="shared" si="62"/>
        <v>0</v>
      </c>
      <c r="G208" s="2"/>
      <c r="H208" s="12">
        <f t="shared" si="63"/>
        <v>401</v>
      </c>
      <c r="I208" s="2">
        <f t="shared" si="61"/>
        <v>0</v>
      </c>
      <c r="K208" s="1" t="s">
        <v>89</v>
      </c>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c r="IX208" s="2"/>
      <c r="IY208" s="2"/>
      <c r="IZ208" s="2"/>
      <c r="JA208" s="2"/>
      <c r="JB208" s="2"/>
      <c r="JC208" s="2"/>
      <c r="JD208" s="2"/>
      <c r="JE208" s="2"/>
      <c r="JF208" s="2"/>
      <c r="JG208" s="2"/>
      <c r="JH208" s="2"/>
      <c r="JI208" s="2"/>
      <c r="JJ208" s="2"/>
      <c r="JK208" s="2"/>
      <c r="JL208" s="2"/>
      <c r="JM208" s="2"/>
      <c r="JN208" s="2"/>
      <c r="JO208" s="2"/>
      <c r="JP208" s="2"/>
      <c r="JQ208" s="2"/>
      <c r="JR208" s="2"/>
      <c r="JS208" s="2"/>
      <c r="JT208" s="2"/>
      <c r="JU208" s="2"/>
      <c r="JV208" s="2"/>
      <c r="JW208" s="2"/>
      <c r="JX208" s="2"/>
      <c r="JY208" s="2"/>
      <c r="JZ208" s="2"/>
      <c r="KA208" s="2"/>
      <c r="KB208" s="2"/>
      <c r="KC208" s="2"/>
      <c r="KD208" s="2"/>
      <c r="KE208" s="2"/>
      <c r="KF208" s="2"/>
      <c r="KG208" s="2"/>
      <c r="KH208" s="2"/>
      <c r="KI208" s="2"/>
      <c r="KJ208" s="2"/>
      <c r="KK208" s="2"/>
      <c r="KL208" s="2"/>
      <c r="KM208" s="2"/>
      <c r="KN208" s="2"/>
      <c r="KO208" s="2"/>
      <c r="KP208" s="2"/>
      <c r="KQ208" s="2"/>
      <c r="KR208" s="2"/>
      <c r="KS208" s="2"/>
      <c r="KT208" s="2"/>
      <c r="KU208" s="2"/>
      <c r="KV208" s="2"/>
      <c r="KW208" s="2"/>
      <c r="KX208" s="2"/>
      <c r="KY208" s="2"/>
      <c r="KZ208" s="2"/>
      <c r="LA208" s="2"/>
      <c r="LB208" s="2"/>
      <c r="LC208" s="2"/>
      <c r="LD208" s="2"/>
      <c r="LE208" s="2"/>
      <c r="LF208" s="2"/>
      <c r="LG208" s="2"/>
      <c r="LH208" s="2"/>
      <c r="LI208" s="2"/>
      <c r="LJ208" s="2"/>
      <c r="LK208" s="2"/>
      <c r="LL208" s="2"/>
      <c r="LM208" s="2"/>
      <c r="LN208" s="2"/>
      <c r="LO208" s="2"/>
      <c r="LP208" s="2"/>
      <c r="LQ208" s="2"/>
      <c r="LR208" s="2"/>
      <c r="LS208" s="2"/>
      <c r="LT208" s="2"/>
      <c r="LU208" s="2"/>
      <c r="LV208" s="2"/>
      <c r="LW208" s="2"/>
      <c r="LX208" s="2"/>
      <c r="LY208" s="2"/>
      <c r="LZ208" s="2"/>
      <c r="MA208" s="2"/>
      <c r="MB208" s="2"/>
      <c r="MC208" s="2"/>
      <c r="MD208" s="2"/>
      <c r="ME208" s="2"/>
      <c r="MF208" s="2"/>
      <c r="MG208" s="2"/>
      <c r="MH208" s="2"/>
      <c r="MI208" s="2"/>
      <c r="MJ208" s="2"/>
      <c r="MK208" s="2"/>
      <c r="ML208" s="2"/>
      <c r="MM208" s="2"/>
      <c r="MN208" s="2"/>
      <c r="MO208" s="2"/>
      <c r="MP208" s="2"/>
      <c r="MQ208" s="2"/>
      <c r="MR208" s="2"/>
      <c r="MS208" s="2"/>
      <c r="MT208" s="2"/>
      <c r="MU208" s="2"/>
      <c r="MV208" s="2"/>
      <c r="MW208" s="2"/>
      <c r="MX208" s="2"/>
      <c r="MY208" s="2"/>
      <c r="MZ208" s="2"/>
      <c r="NA208" s="2"/>
      <c r="NB208" s="2"/>
      <c r="NC208" s="2"/>
      <c r="ND208" s="2"/>
      <c r="NE208" s="2"/>
      <c r="NF208" s="2"/>
      <c r="NG208" s="2"/>
      <c r="NH208" s="2"/>
      <c r="NI208" s="2"/>
      <c r="NJ208" s="2"/>
      <c r="NK208" s="2"/>
      <c r="NL208" s="2"/>
      <c r="NM208" s="2"/>
      <c r="NN208" s="2"/>
      <c r="NO208" s="2"/>
      <c r="NP208" s="2"/>
      <c r="NQ208" s="2"/>
      <c r="NR208" s="2"/>
      <c r="NS208" s="2"/>
      <c r="NT208" s="2"/>
      <c r="NU208" s="2"/>
      <c r="NV208" s="2"/>
      <c r="NW208" s="2"/>
      <c r="NX208" s="2"/>
      <c r="NY208" s="2"/>
      <c r="NZ208" s="2"/>
      <c r="OA208" s="2"/>
      <c r="OB208" s="2"/>
      <c r="OC208" s="2"/>
      <c r="OD208" s="2"/>
      <c r="OE208" s="2"/>
      <c r="OF208" s="2"/>
      <c r="OG208" s="2"/>
      <c r="OH208" s="2"/>
      <c r="OI208" s="2"/>
      <c r="OJ208" s="2"/>
      <c r="OK208" s="2"/>
      <c r="OL208" s="2"/>
      <c r="OM208" s="2"/>
      <c r="ON208" s="2"/>
      <c r="OO208" s="2"/>
      <c r="OP208" s="2"/>
      <c r="OQ208" s="2"/>
      <c r="OR208" s="2"/>
      <c r="OS208" s="2"/>
      <c r="OT208" s="2"/>
      <c r="OU208" s="2"/>
      <c r="OV208" s="2"/>
      <c r="OW208" s="2"/>
      <c r="OX208" s="2"/>
      <c r="OY208" s="2"/>
      <c r="OZ208" s="2"/>
      <c r="PA208" s="2"/>
      <c r="PB208" s="2"/>
      <c r="PC208" s="2"/>
      <c r="PD208" s="2"/>
      <c r="PE208" s="2"/>
      <c r="PF208" s="2"/>
      <c r="PG208" s="2"/>
      <c r="PH208" s="2"/>
      <c r="PI208" s="2"/>
      <c r="PJ208" s="2"/>
      <c r="PK208" s="2"/>
      <c r="PL208" s="2"/>
      <c r="PM208" s="2"/>
      <c r="PN208" s="2"/>
      <c r="PO208" s="2"/>
      <c r="PP208" s="2"/>
      <c r="PQ208" s="2"/>
      <c r="PR208" s="2"/>
      <c r="PS208" s="2"/>
      <c r="PT208" s="2"/>
      <c r="PU208" s="2"/>
      <c r="PV208" s="2"/>
      <c r="PW208" s="2"/>
      <c r="PX208" s="2"/>
      <c r="PY208" s="2"/>
      <c r="PZ208" s="2"/>
      <c r="QA208" s="2"/>
      <c r="QB208" s="2"/>
      <c r="QC208" s="2"/>
      <c r="QD208" s="2"/>
      <c r="QE208" s="2"/>
      <c r="QF208" s="2"/>
      <c r="QG208" s="2"/>
      <c r="QH208" s="2"/>
      <c r="QI208" s="2"/>
      <c r="QJ208" s="2"/>
      <c r="QK208" s="2"/>
      <c r="QL208" s="2"/>
      <c r="QM208" s="2"/>
      <c r="QN208" s="2"/>
      <c r="QO208" s="2"/>
      <c r="QP208" s="2"/>
      <c r="QQ208" s="2"/>
      <c r="QR208" s="2"/>
      <c r="QS208" s="2"/>
      <c r="QT208" s="2"/>
      <c r="QU208" s="2"/>
      <c r="QV208" s="2"/>
      <c r="QW208" s="2"/>
      <c r="QX208" s="2"/>
      <c r="QY208" s="2"/>
      <c r="QZ208" s="2"/>
      <c r="RA208" s="2"/>
      <c r="RB208" s="2"/>
      <c r="RC208" s="2"/>
      <c r="RD208" s="2"/>
      <c r="RE208" s="2"/>
      <c r="RF208" s="2"/>
      <c r="RG208" s="2"/>
      <c r="RH208" s="2"/>
      <c r="RI208" s="2"/>
      <c r="RJ208" s="2"/>
      <c r="RK208" s="2"/>
      <c r="RL208" s="2"/>
      <c r="RM208" s="2"/>
      <c r="RN208" s="2"/>
      <c r="RO208" s="2"/>
      <c r="RP208" s="2"/>
      <c r="RQ208" s="2"/>
      <c r="RR208" s="2"/>
      <c r="RS208" s="2"/>
      <c r="RT208" s="2"/>
      <c r="RU208" s="2"/>
      <c r="RV208" s="2"/>
      <c r="RW208" s="2"/>
      <c r="RX208" s="2"/>
      <c r="RY208" s="2"/>
      <c r="RZ208" s="2"/>
      <c r="SA208" s="2"/>
      <c r="SB208" s="2"/>
      <c r="SC208" s="2"/>
      <c r="SD208" s="2"/>
      <c r="SE208" s="2"/>
      <c r="SF208" s="2"/>
      <c r="SG208" s="2"/>
      <c r="SH208" s="2"/>
      <c r="SI208" s="2"/>
      <c r="SJ208" s="2"/>
      <c r="SK208" s="2"/>
      <c r="SL208" s="2"/>
      <c r="SM208" s="2"/>
      <c r="SN208" s="2"/>
      <c r="SO208" s="2"/>
      <c r="SP208" s="2"/>
      <c r="SQ208" s="2"/>
      <c r="SR208" s="2"/>
      <c r="SS208" s="2"/>
      <c r="ST208" s="2"/>
      <c r="SU208" s="2"/>
      <c r="SV208" s="2"/>
      <c r="SW208" s="2"/>
      <c r="SX208" s="2"/>
      <c r="SY208" s="2"/>
      <c r="SZ208" s="2"/>
      <c r="TA208" s="2"/>
      <c r="TB208" s="2"/>
      <c r="TC208" s="2"/>
      <c r="TD208" s="2"/>
      <c r="TE208" s="2"/>
      <c r="TF208" s="2"/>
      <c r="TG208" s="2"/>
      <c r="TH208" s="2"/>
      <c r="TI208" s="2"/>
      <c r="TJ208" s="2"/>
      <c r="TK208" s="2"/>
      <c r="TL208" s="2"/>
      <c r="TM208" s="2"/>
      <c r="TN208" s="2"/>
      <c r="TO208" s="2"/>
      <c r="TP208" s="2"/>
      <c r="TQ208" s="2"/>
      <c r="TR208" s="2"/>
      <c r="TS208" s="2"/>
      <c r="TT208" s="2"/>
      <c r="TU208" s="2"/>
      <c r="TV208" s="2"/>
      <c r="TW208" s="2"/>
      <c r="TX208" s="2"/>
      <c r="TY208" s="2"/>
      <c r="TZ208" s="2"/>
      <c r="UA208" s="2"/>
      <c r="UB208" s="2"/>
      <c r="UC208" s="2"/>
      <c r="UD208" s="2"/>
      <c r="UE208" s="2"/>
      <c r="UF208" s="2"/>
      <c r="UG208" s="2"/>
      <c r="UH208" s="2"/>
      <c r="UI208" s="2"/>
      <c r="UJ208" s="2"/>
      <c r="UK208" s="2"/>
      <c r="UL208" s="2"/>
      <c r="UM208" s="2"/>
      <c r="UN208" s="2"/>
      <c r="UO208" s="2"/>
      <c r="UP208" s="2"/>
      <c r="UQ208" s="2"/>
      <c r="UR208" s="2"/>
      <c r="US208" s="2"/>
      <c r="UT208" s="2"/>
      <c r="UU208" s="2"/>
      <c r="UV208" s="2"/>
      <c r="UW208" s="2"/>
      <c r="UX208" s="2"/>
      <c r="UY208" s="2"/>
      <c r="UZ208" s="2"/>
      <c r="VA208" s="2"/>
      <c r="VB208" s="2"/>
      <c r="VC208" s="2"/>
      <c r="VD208" s="2"/>
      <c r="VE208" s="2"/>
      <c r="VF208" s="2"/>
      <c r="VG208" s="2"/>
      <c r="VH208" s="2"/>
      <c r="VI208" s="2"/>
      <c r="VJ208" s="2"/>
      <c r="VK208" s="2"/>
      <c r="VL208" s="2"/>
      <c r="VM208" s="2"/>
      <c r="VN208" s="2"/>
      <c r="VO208" s="2"/>
      <c r="VP208" s="2"/>
      <c r="VQ208" s="2"/>
      <c r="VR208" s="2"/>
      <c r="VS208" s="2"/>
      <c r="VT208" s="2"/>
      <c r="VU208" s="2"/>
      <c r="VV208" s="2"/>
      <c r="VW208" s="2"/>
      <c r="VX208" s="2"/>
      <c r="VY208" s="2"/>
      <c r="VZ208" s="2"/>
      <c r="WA208" s="2"/>
      <c r="WB208" s="2"/>
      <c r="WC208" s="2"/>
      <c r="WD208" s="2"/>
      <c r="WE208" s="2"/>
      <c r="WF208" s="2"/>
      <c r="WG208" s="2"/>
      <c r="WH208" s="2"/>
      <c r="WI208" s="2"/>
      <c r="WJ208" s="2"/>
      <c r="WK208" s="2"/>
      <c r="WL208" s="2"/>
      <c r="WM208" s="2"/>
      <c r="WN208" s="2"/>
      <c r="WO208" s="2"/>
      <c r="WP208" s="2"/>
      <c r="WQ208" s="2"/>
      <c r="WR208" s="2"/>
      <c r="WS208" s="2"/>
      <c r="WT208" s="2"/>
      <c r="WU208" s="2"/>
      <c r="WV208" s="2"/>
      <c r="WW208" s="2"/>
      <c r="WX208" s="2"/>
      <c r="WY208" s="2"/>
      <c r="WZ208" s="2"/>
      <c r="XA208" s="2"/>
      <c r="XB208" s="2"/>
      <c r="XC208" s="2"/>
      <c r="XD208" s="2"/>
      <c r="XE208" s="2"/>
      <c r="XF208" s="2"/>
      <c r="XG208" s="2"/>
      <c r="XH208" s="2"/>
      <c r="XI208" s="2"/>
      <c r="XJ208" s="2"/>
      <c r="XK208" s="2"/>
      <c r="XL208" s="2"/>
      <c r="XM208" s="2"/>
      <c r="XN208" s="2"/>
      <c r="XO208" s="2"/>
      <c r="XP208" s="2"/>
      <c r="XQ208" s="2"/>
      <c r="XR208" s="2"/>
      <c r="XS208" s="2"/>
      <c r="XT208" s="2"/>
      <c r="XU208" s="2"/>
      <c r="XV208" s="2"/>
      <c r="XW208" s="2"/>
      <c r="XX208" s="2"/>
      <c r="XY208" s="2"/>
      <c r="XZ208" s="2"/>
      <c r="YA208" s="2"/>
      <c r="YB208" s="2"/>
      <c r="YC208" s="2"/>
      <c r="YD208" s="2"/>
      <c r="YE208" s="2"/>
      <c r="YF208" s="2"/>
      <c r="YG208" s="2"/>
      <c r="YH208" s="2"/>
      <c r="YI208" s="2"/>
      <c r="YJ208" s="2"/>
      <c r="YK208" s="2"/>
      <c r="YL208" s="2"/>
      <c r="YM208" s="2"/>
      <c r="YN208" s="2"/>
      <c r="YO208" s="2"/>
      <c r="YP208" s="2"/>
      <c r="YQ208" s="2"/>
      <c r="YR208" s="2"/>
      <c r="YS208" s="2"/>
      <c r="YT208" s="2"/>
      <c r="YU208" s="2"/>
      <c r="YV208" s="2"/>
      <c r="YW208" s="2"/>
      <c r="YX208" s="2"/>
      <c r="YY208" s="2"/>
      <c r="YZ208" s="2"/>
      <c r="ZA208" s="2"/>
      <c r="ZB208" s="2"/>
      <c r="ZC208" s="2"/>
      <c r="ZD208" s="2"/>
      <c r="ZE208" s="2"/>
      <c r="ZF208" s="2"/>
      <c r="ZG208" s="2"/>
      <c r="ZH208" s="2"/>
      <c r="ZI208" s="2"/>
      <c r="ZJ208" s="2"/>
      <c r="ZK208" s="2"/>
      <c r="ZL208" s="2"/>
      <c r="ZM208" s="2"/>
      <c r="ZN208" s="2"/>
      <c r="ZO208" s="2"/>
      <c r="ZP208" s="2"/>
      <c r="ZQ208" s="2"/>
      <c r="ZR208" s="2"/>
      <c r="ZS208" s="2"/>
      <c r="ZT208" s="2"/>
      <c r="ZU208" s="2"/>
      <c r="ZV208" s="2"/>
      <c r="ZW208" s="2"/>
      <c r="ZX208" s="2"/>
      <c r="ZY208" s="2"/>
      <c r="ZZ208" s="2"/>
      <c r="AAA208" s="2"/>
      <c r="AAB208" s="2"/>
      <c r="AAC208" s="2"/>
      <c r="AAD208" s="2"/>
      <c r="AAE208" s="2"/>
      <c r="AAF208" s="2"/>
      <c r="AAG208" s="2"/>
      <c r="AAH208" s="2"/>
      <c r="AAI208" s="2"/>
      <c r="AAJ208" s="2"/>
      <c r="AAK208" s="2"/>
      <c r="AAL208" s="2"/>
      <c r="AAM208" s="2"/>
      <c r="AAN208" s="2"/>
      <c r="AAO208" s="2"/>
      <c r="AAP208" s="2"/>
      <c r="AAQ208" s="2"/>
      <c r="AAR208" s="2"/>
      <c r="AAS208" s="2"/>
      <c r="AAT208" s="2"/>
      <c r="AAU208" s="2"/>
      <c r="AAV208" s="2"/>
      <c r="AAW208" s="2"/>
      <c r="AAX208" s="2"/>
      <c r="AAY208" s="2"/>
      <c r="AAZ208" s="2"/>
      <c r="ABA208" s="2"/>
      <c r="ABB208" s="2"/>
      <c r="ABC208" s="2"/>
      <c r="ABD208" s="2"/>
      <c r="ABE208" s="2"/>
      <c r="ABF208" s="2"/>
      <c r="ABG208" s="2"/>
      <c r="ABH208" s="2"/>
      <c r="ABI208" s="2"/>
      <c r="ABJ208" s="2"/>
      <c r="ABK208" s="2"/>
      <c r="ABL208" s="2"/>
      <c r="ABM208" s="2"/>
      <c r="ABN208" s="2"/>
      <c r="ABO208" s="2"/>
      <c r="ABP208" s="2"/>
      <c r="ABQ208" s="2"/>
      <c r="ABR208" s="2"/>
      <c r="ABS208" s="2"/>
      <c r="ABT208" s="2"/>
      <c r="ABU208" s="2"/>
      <c r="ABV208" s="2"/>
      <c r="ABW208" s="2"/>
      <c r="ABX208" s="2"/>
      <c r="ABY208" s="2"/>
      <c r="ABZ208" s="2"/>
    </row>
    <row r="209" spans="1:754" ht="16.149999999999999" customHeight="1" x14ac:dyDescent="0.2">
      <c r="A209" s="11"/>
      <c r="C209" s="2" t="s">
        <v>47</v>
      </c>
      <c r="D209" s="2">
        <v>0</v>
      </c>
      <c r="E209" s="5">
        <v>838</v>
      </c>
      <c r="F209" s="2">
        <f t="shared" si="62"/>
        <v>0</v>
      </c>
      <c r="G209" s="2"/>
      <c r="H209" s="12">
        <f t="shared" si="63"/>
        <v>167.60000000000002</v>
      </c>
      <c r="I209" s="2">
        <f t="shared" si="61"/>
        <v>0</v>
      </c>
      <c r="K209" s="1" t="s">
        <v>89</v>
      </c>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c r="IX209" s="2"/>
      <c r="IY209" s="2"/>
      <c r="IZ209" s="2"/>
      <c r="JA209" s="2"/>
      <c r="JB209" s="2"/>
      <c r="JC209" s="2"/>
      <c r="JD209" s="2"/>
      <c r="JE209" s="2"/>
      <c r="JF209" s="2"/>
      <c r="JG209" s="2"/>
      <c r="JH209" s="2"/>
      <c r="JI209" s="2"/>
      <c r="JJ209" s="2"/>
      <c r="JK209" s="2"/>
      <c r="JL209" s="2"/>
      <c r="JM209" s="2"/>
      <c r="JN209" s="2"/>
      <c r="JO209" s="2"/>
      <c r="JP209" s="2"/>
      <c r="JQ209" s="2"/>
      <c r="JR209" s="2"/>
      <c r="JS209" s="2"/>
      <c r="JT209" s="2"/>
      <c r="JU209" s="2"/>
      <c r="JV209" s="2"/>
      <c r="JW209" s="2"/>
      <c r="JX209" s="2"/>
      <c r="JY209" s="2"/>
      <c r="JZ209" s="2"/>
      <c r="KA209" s="2"/>
      <c r="KB209" s="2"/>
      <c r="KC209" s="2"/>
      <c r="KD209" s="2"/>
      <c r="KE209" s="2"/>
      <c r="KF209" s="2"/>
      <c r="KG209" s="2"/>
      <c r="KH209" s="2"/>
      <c r="KI209" s="2"/>
      <c r="KJ209" s="2"/>
      <c r="KK209" s="2"/>
      <c r="KL209" s="2"/>
      <c r="KM209" s="2"/>
      <c r="KN209" s="2"/>
      <c r="KO209" s="2"/>
      <c r="KP209" s="2"/>
      <c r="KQ209" s="2"/>
      <c r="KR209" s="2"/>
      <c r="KS209" s="2"/>
      <c r="KT209" s="2"/>
      <c r="KU209" s="2"/>
      <c r="KV209" s="2"/>
      <c r="KW209" s="2"/>
      <c r="KX209" s="2"/>
      <c r="KY209" s="2"/>
      <c r="KZ209" s="2"/>
      <c r="LA209" s="2"/>
      <c r="LB209" s="2"/>
      <c r="LC209" s="2"/>
      <c r="LD209" s="2"/>
      <c r="LE209" s="2"/>
      <c r="LF209" s="2"/>
      <c r="LG209" s="2"/>
      <c r="LH209" s="2"/>
      <c r="LI209" s="2"/>
      <c r="LJ209" s="2"/>
      <c r="LK209" s="2"/>
      <c r="LL209" s="2"/>
      <c r="LM209" s="2"/>
      <c r="LN209" s="2"/>
      <c r="LO209" s="2"/>
      <c r="LP209" s="2"/>
      <c r="LQ209" s="2"/>
      <c r="LR209" s="2"/>
      <c r="LS209" s="2"/>
      <c r="LT209" s="2"/>
      <c r="LU209" s="2"/>
      <c r="LV209" s="2"/>
      <c r="LW209" s="2"/>
      <c r="LX209" s="2"/>
      <c r="LY209" s="2"/>
      <c r="LZ209" s="2"/>
      <c r="MA209" s="2"/>
      <c r="MB209" s="2"/>
      <c r="MC209" s="2"/>
      <c r="MD209" s="2"/>
      <c r="ME209" s="2"/>
      <c r="MF209" s="2"/>
      <c r="MG209" s="2"/>
      <c r="MH209" s="2"/>
      <c r="MI209" s="2"/>
      <c r="MJ209" s="2"/>
      <c r="MK209" s="2"/>
      <c r="ML209" s="2"/>
      <c r="MM209" s="2"/>
      <c r="MN209" s="2"/>
      <c r="MO209" s="2"/>
      <c r="MP209" s="2"/>
      <c r="MQ209" s="2"/>
      <c r="MR209" s="2"/>
      <c r="MS209" s="2"/>
      <c r="MT209" s="2"/>
      <c r="MU209" s="2"/>
      <c r="MV209" s="2"/>
      <c r="MW209" s="2"/>
      <c r="MX209" s="2"/>
      <c r="MY209" s="2"/>
      <c r="MZ209" s="2"/>
      <c r="NA209" s="2"/>
      <c r="NB209" s="2"/>
      <c r="NC209" s="2"/>
      <c r="ND209" s="2"/>
      <c r="NE209" s="2"/>
      <c r="NF209" s="2"/>
      <c r="NG209" s="2"/>
      <c r="NH209" s="2"/>
      <c r="NI209" s="2"/>
      <c r="NJ209" s="2"/>
      <c r="NK209" s="2"/>
      <c r="NL209" s="2"/>
      <c r="NM209" s="2"/>
      <c r="NN209" s="2"/>
      <c r="NO209" s="2"/>
      <c r="NP209" s="2"/>
      <c r="NQ209" s="2"/>
      <c r="NR209" s="2"/>
      <c r="NS209" s="2"/>
      <c r="NT209" s="2"/>
      <c r="NU209" s="2"/>
      <c r="NV209" s="2"/>
      <c r="NW209" s="2"/>
      <c r="NX209" s="2"/>
      <c r="NY209" s="2"/>
      <c r="NZ209" s="2"/>
      <c r="OA209" s="2"/>
      <c r="OB209" s="2"/>
      <c r="OC209" s="2"/>
      <c r="OD209" s="2"/>
      <c r="OE209" s="2"/>
      <c r="OF209" s="2"/>
      <c r="OG209" s="2"/>
      <c r="OH209" s="2"/>
      <c r="OI209" s="2"/>
      <c r="OJ209" s="2"/>
      <c r="OK209" s="2"/>
      <c r="OL209" s="2"/>
      <c r="OM209" s="2"/>
      <c r="ON209" s="2"/>
      <c r="OO209" s="2"/>
      <c r="OP209" s="2"/>
      <c r="OQ209" s="2"/>
      <c r="OR209" s="2"/>
      <c r="OS209" s="2"/>
      <c r="OT209" s="2"/>
      <c r="OU209" s="2"/>
      <c r="OV209" s="2"/>
      <c r="OW209" s="2"/>
      <c r="OX209" s="2"/>
      <c r="OY209" s="2"/>
      <c r="OZ209" s="2"/>
      <c r="PA209" s="2"/>
      <c r="PB209" s="2"/>
      <c r="PC209" s="2"/>
      <c r="PD209" s="2"/>
      <c r="PE209" s="2"/>
      <c r="PF209" s="2"/>
      <c r="PG209" s="2"/>
      <c r="PH209" s="2"/>
      <c r="PI209" s="2"/>
      <c r="PJ209" s="2"/>
      <c r="PK209" s="2"/>
      <c r="PL209" s="2"/>
      <c r="PM209" s="2"/>
      <c r="PN209" s="2"/>
      <c r="PO209" s="2"/>
      <c r="PP209" s="2"/>
      <c r="PQ209" s="2"/>
      <c r="PR209" s="2"/>
      <c r="PS209" s="2"/>
      <c r="PT209" s="2"/>
      <c r="PU209" s="2"/>
      <c r="PV209" s="2"/>
      <c r="PW209" s="2"/>
      <c r="PX209" s="2"/>
      <c r="PY209" s="2"/>
      <c r="PZ209" s="2"/>
      <c r="QA209" s="2"/>
      <c r="QB209" s="2"/>
      <c r="QC209" s="2"/>
      <c r="QD209" s="2"/>
      <c r="QE209" s="2"/>
      <c r="QF209" s="2"/>
      <c r="QG209" s="2"/>
      <c r="QH209" s="2"/>
      <c r="QI209" s="2"/>
      <c r="QJ209" s="2"/>
      <c r="QK209" s="2"/>
      <c r="QL209" s="2"/>
      <c r="QM209" s="2"/>
      <c r="QN209" s="2"/>
      <c r="QO209" s="2"/>
      <c r="QP209" s="2"/>
      <c r="QQ209" s="2"/>
      <c r="QR209" s="2"/>
      <c r="QS209" s="2"/>
      <c r="QT209" s="2"/>
      <c r="QU209" s="2"/>
      <c r="QV209" s="2"/>
      <c r="QW209" s="2"/>
      <c r="QX209" s="2"/>
      <c r="QY209" s="2"/>
      <c r="QZ209" s="2"/>
      <c r="RA209" s="2"/>
      <c r="RB209" s="2"/>
      <c r="RC209" s="2"/>
      <c r="RD209" s="2"/>
      <c r="RE209" s="2"/>
      <c r="RF209" s="2"/>
      <c r="RG209" s="2"/>
      <c r="RH209" s="2"/>
      <c r="RI209" s="2"/>
      <c r="RJ209" s="2"/>
      <c r="RK209" s="2"/>
      <c r="RL209" s="2"/>
      <c r="RM209" s="2"/>
      <c r="RN209" s="2"/>
      <c r="RO209" s="2"/>
      <c r="RP209" s="2"/>
      <c r="RQ209" s="2"/>
      <c r="RR209" s="2"/>
      <c r="RS209" s="2"/>
      <c r="RT209" s="2"/>
      <c r="RU209" s="2"/>
      <c r="RV209" s="2"/>
      <c r="RW209" s="2"/>
      <c r="RX209" s="2"/>
      <c r="RY209" s="2"/>
      <c r="RZ209" s="2"/>
      <c r="SA209" s="2"/>
      <c r="SB209" s="2"/>
      <c r="SC209" s="2"/>
      <c r="SD209" s="2"/>
      <c r="SE209" s="2"/>
      <c r="SF209" s="2"/>
      <c r="SG209" s="2"/>
      <c r="SH209" s="2"/>
      <c r="SI209" s="2"/>
      <c r="SJ209" s="2"/>
      <c r="SK209" s="2"/>
      <c r="SL209" s="2"/>
      <c r="SM209" s="2"/>
      <c r="SN209" s="2"/>
      <c r="SO209" s="2"/>
      <c r="SP209" s="2"/>
      <c r="SQ209" s="2"/>
      <c r="SR209" s="2"/>
      <c r="SS209" s="2"/>
      <c r="ST209" s="2"/>
      <c r="SU209" s="2"/>
      <c r="SV209" s="2"/>
      <c r="SW209" s="2"/>
      <c r="SX209" s="2"/>
      <c r="SY209" s="2"/>
      <c r="SZ209" s="2"/>
      <c r="TA209" s="2"/>
      <c r="TB209" s="2"/>
      <c r="TC209" s="2"/>
      <c r="TD209" s="2"/>
      <c r="TE209" s="2"/>
      <c r="TF209" s="2"/>
      <c r="TG209" s="2"/>
      <c r="TH209" s="2"/>
      <c r="TI209" s="2"/>
      <c r="TJ209" s="2"/>
      <c r="TK209" s="2"/>
      <c r="TL209" s="2"/>
      <c r="TM209" s="2"/>
      <c r="TN209" s="2"/>
      <c r="TO209" s="2"/>
      <c r="TP209" s="2"/>
      <c r="TQ209" s="2"/>
      <c r="TR209" s="2"/>
      <c r="TS209" s="2"/>
      <c r="TT209" s="2"/>
      <c r="TU209" s="2"/>
      <c r="TV209" s="2"/>
      <c r="TW209" s="2"/>
      <c r="TX209" s="2"/>
      <c r="TY209" s="2"/>
      <c r="TZ209" s="2"/>
      <c r="UA209" s="2"/>
      <c r="UB209" s="2"/>
      <c r="UC209" s="2"/>
      <c r="UD209" s="2"/>
      <c r="UE209" s="2"/>
      <c r="UF209" s="2"/>
      <c r="UG209" s="2"/>
      <c r="UH209" s="2"/>
      <c r="UI209" s="2"/>
      <c r="UJ209" s="2"/>
      <c r="UK209" s="2"/>
      <c r="UL209" s="2"/>
      <c r="UM209" s="2"/>
      <c r="UN209" s="2"/>
      <c r="UO209" s="2"/>
      <c r="UP209" s="2"/>
      <c r="UQ209" s="2"/>
      <c r="UR209" s="2"/>
      <c r="US209" s="2"/>
      <c r="UT209" s="2"/>
      <c r="UU209" s="2"/>
      <c r="UV209" s="2"/>
      <c r="UW209" s="2"/>
      <c r="UX209" s="2"/>
      <c r="UY209" s="2"/>
      <c r="UZ209" s="2"/>
      <c r="VA209" s="2"/>
      <c r="VB209" s="2"/>
      <c r="VC209" s="2"/>
      <c r="VD209" s="2"/>
      <c r="VE209" s="2"/>
      <c r="VF209" s="2"/>
      <c r="VG209" s="2"/>
      <c r="VH209" s="2"/>
      <c r="VI209" s="2"/>
      <c r="VJ209" s="2"/>
      <c r="VK209" s="2"/>
      <c r="VL209" s="2"/>
      <c r="VM209" s="2"/>
      <c r="VN209" s="2"/>
      <c r="VO209" s="2"/>
      <c r="VP209" s="2"/>
      <c r="VQ209" s="2"/>
      <c r="VR209" s="2"/>
      <c r="VS209" s="2"/>
      <c r="VT209" s="2"/>
      <c r="VU209" s="2"/>
      <c r="VV209" s="2"/>
      <c r="VW209" s="2"/>
      <c r="VX209" s="2"/>
      <c r="VY209" s="2"/>
      <c r="VZ209" s="2"/>
      <c r="WA209" s="2"/>
      <c r="WB209" s="2"/>
      <c r="WC209" s="2"/>
      <c r="WD209" s="2"/>
      <c r="WE209" s="2"/>
      <c r="WF209" s="2"/>
      <c r="WG209" s="2"/>
      <c r="WH209" s="2"/>
      <c r="WI209" s="2"/>
      <c r="WJ209" s="2"/>
      <c r="WK209" s="2"/>
      <c r="WL209" s="2"/>
      <c r="WM209" s="2"/>
      <c r="WN209" s="2"/>
      <c r="WO209" s="2"/>
      <c r="WP209" s="2"/>
      <c r="WQ209" s="2"/>
      <c r="WR209" s="2"/>
      <c r="WS209" s="2"/>
      <c r="WT209" s="2"/>
      <c r="WU209" s="2"/>
      <c r="WV209" s="2"/>
      <c r="WW209" s="2"/>
      <c r="WX209" s="2"/>
      <c r="WY209" s="2"/>
      <c r="WZ209" s="2"/>
      <c r="XA209" s="2"/>
      <c r="XB209" s="2"/>
      <c r="XC209" s="2"/>
      <c r="XD209" s="2"/>
      <c r="XE209" s="2"/>
      <c r="XF209" s="2"/>
      <c r="XG209" s="2"/>
      <c r="XH209" s="2"/>
      <c r="XI209" s="2"/>
      <c r="XJ209" s="2"/>
      <c r="XK209" s="2"/>
      <c r="XL209" s="2"/>
      <c r="XM209" s="2"/>
      <c r="XN209" s="2"/>
      <c r="XO209" s="2"/>
      <c r="XP209" s="2"/>
      <c r="XQ209" s="2"/>
      <c r="XR209" s="2"/>
      <c r="XS209" s="2"/>
      <c r="XT209" s="2"/>
      <c r="XU209" s="2"/>
      <c r="XV209" s="2"/>
      <c r="XW209" s="2"/>
      <c r="XX209" s="2"/>
      <c r="XY209" s="2"/>
      <c r="XZ209" s="2"/>
      <c r="YA209" s="2"/>
      <c r="YB209" s="2"/>
      <c r="YC209" s="2"/>
      <c r="YD209" s="2"/>
      <c r="YE209" s="2"/>
      <c r="YF209" s="2"/>
      <c r="YG209" s="2"/>
      <c r="YH209" s="2"/>
      <c r="YI209" s="2"/>
      <c r="YJ209" s="2"/>
      <c r="YK209" s="2"/>
      <c r="YL209" s="2"/>
      <c r="YM209" s="2"/>
      <c r="YN209" s="2"/>
      <c r="YO209" s="2"/>
      <c r="YP209" s="2"/>
      <c r="YQ209" s="2"/>
      <c r="YR209" s="2"/>
      <c r="YS209" s="2"/>
      <c r="YT209" s="2"/>
      <c r="YU209" s="2"/>
      <c r="YV209" s="2"/>
      <c r="YW209" s="2"/>
      <c r="YX209" s="2"/>
      <c r="YY209" s="2"/>
      <c r="YZ209" s="2"/>
      <c r="ZA209" s="2"/>
      <c r="ZB209" s="2"/>
      <c r="ZC209" s="2"/>
      <c r="ZD209" s="2"/>
      <c r="ZE209" s="2"/>
      <c r="ZF209" s="2"/>
      <c r="ZG209" s="2"/>
      <c r="ZH209" s="2"/>
      <c r="ZI209" s="2"/>
      <c r="ZJ209" s="2"/>
      <c r="ZK209" s="2"/>
      <c r="ZL209" s="2"/>
      <c r="ZM209" s="2"/>
      <c r="ZN209" s="2"/>
      <c r="ZO209" s="2"/>
      <c r="ZP209" s="2"/>
      <c r="ZQ209" s="2"/>
      <c r="ZR209" s="2"/>
      <c r="ZS209" s="2"/>
      <c r="ZT209" s="2"/>
      <c r="ZU209" s="2"/>
      <c r="ZV209" s="2"/>
      <c r="ZW209" s="2"/>
      <c r="ZX209" s="2"/>
      <c r="ZY209" s="2"/>
      <c r="ZZ209" s="2"/>
      <c r="AAA209" s="2"/>
      <c r="AAB209" s="2"/>
      <c r="AAC209" s="2"/>
      <c r="AAD209" s="2"/>
      <c r="AAE209" s="2"/>
      <c r="AAF209" s="2"/>
      <c r="AAG209" s="2"/>
      <c r="AAH209" s="2"/>
      <c r="AAI209" s="2"/>
      <c r="AAJ209" s="2"/>
      <c r="AAK209" s="2"/>
      <c r="AAL209" s="2"/>
      <c r="AAM209" s="2"/>
      <c r="AAN209" s="2"/>
      <c r="AAO209" s="2"/>
      <c r="AAP209" s="2"/>
      <c r="AAQ209" s="2"/>
      <c r="AAR209" s="2"/>
      <c r="AAS209" s="2"/>
      <c r="AAT209" s="2"/>
      <c r="AAU209" s="2"/>
      <c r="AAV209" s="2"/>
      <c r="AAW209" s="2"/>
      <c r="AAX209" s="2"/>
      <c r="AAY209" s="2"/>
      <c r="AAZ209" s="2"/>
      <c r="ABA209" s="2"/>
      <c r="ABB209" s="2"/>
      <c r="ABC209" s="2"/>
      <c r="ABD209" s="2"/>
      <c r="ABE209" s="2"/>
      <c r="ABF209" s="2"/>
      <c r="ABG209" s="2"/>
      <c r="ABH209" s="2"/>
      <c r="ABI209" s="2"/>
      <c r="ABJ209" s="2"/>
      <c r="ABK209" s="2"/>
      <c r="ABL209" s="2"/>
      <c r="ABM209" s="2"/>
      <c r="ABN209" s="2"/>
      <c r="ABO209" s="2"/>
      <c r="ABP209" s="2"/>
      <c r="ABQ209" s="2"/>
      <c r="ABR209" s="2"/>
      <c r="ABS209" s="2"/>
      <c r="ABT209" s="2"/>
      <c r="ABU209" s="2"/>
      <c r="ABV209" s="2"/>
      <c r="ABW209" s="2"/>
      <c r="ABX209" s="2"/>
      <c r="ABY209" s="2"/>
      <c r="ABZ209" s="2"/>
    </row>
    <row r="210" spans="1:754" ht="16.149999999999999" customHeight="1" x14ac:dyDescent="0.2">
      <c r="A210" s="11"/>
      <c r="C210" s="2" t="s">
        <v>48</v>
      </c>
      <c r="D210" s="2">
        <v>0</v>
      </c>
      <c r="E210" s="5">
        <v>838</v>
      </c>
      <c r="F210" s="2">
        <f t="shared" si="62"/>
        <v>0</v>
      </c>
      <c r="G210" s="2"/>
      <c r="H210" s="12">
        <f t="shared" si="63"/>
        <v>167.60000000000002</v>
      </c>
      <c r="I210" s="2">
        <f t="shared" si="61"/>
        <v>0</v>
      </c>
      <c r="K210" s="1" t="s">
        <v>89</v>
      </c>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c r="IX210" s="2"/>
      <c r="IY210" s="2"/>
      <c r="IZ210" s="2"/>
      <c r="JA210" s="2"/>
      <c r="JB210" s="2"/>
      <c r="JC210" s="2"/>
      <c r="JD210" s="2"/>
      <c r="JE210" s="2"/>
      <c r="JF210" s="2"/>
      <c r="JG210" s="2"/>
      <c r="JH210" s="2"/>
      <c r="JI210" s="2"/>
      <c r="JJ210" s="2"/>
      <c r="JK210" s="2"/>
      <c r="JL210" s="2"/>
      <c r="JM210" s="2"/>
      <c r="JN210" s="2"/>
      <c r="JO210" s="2"/>
      <c r="JP210" s="2"/>
      <c r="JQ210" s="2"/>
      <c r="JR210" s="2"/>
      <c r="JS210" s="2"/>
      <c r="JT210" s="2"/>
      <c r="JU210" s="2"/>
      <c r="JV210" s="2"/>
      <c r="JW210" s="2"/>
      <c r="JX210" s="2"/>
      <c r="JY210" s="2"/>
      <c r="JZ210" s="2"/>
      <c r="KA210" s="2"/>
      <c r="KB210" s="2"/>
      <c r="KC210" s="2"/>
      <c r="KD210" s="2"/>
      <c r="KE210" s="2"/>
      <c r="KF210" s="2"/>
      <c r="KG210" s="2"/>
      <c r="KH210" s="2"/>
      <c r="KI210" s="2"/>
      <c r="KJ210" s="2"/>
      <c r="KK210" s="2"/>
      <c r="KL210" s="2"/>
      <c r="KM210" s="2"/>
      <c r="KN210" s="2"/>
      <c r="KO210" s="2"/>
      <c r="KP210" s="2"/>
      <c r="KQ210" s="2"/>
      <c r="KR210" s="2"/>
      <c r="KS210" s="2"/>
      <c r="KT210" s="2"/>
      <c r="KU210" s="2"/>
      <c r="KV210" s="2"/>
      <c r="KW210" s="2"/>
      <c r="KX210" s="2"/>
      <c r="KY210" s="2"/>
      <c r="KZ210" s="2"/>
      <c r="LA210" s="2"/>
      <c r="LB210" s="2"/>
      <c r="LC210" s="2"/>
      <c r="LD210" s="2"/>
      <c r="LE210" s="2"/>
      <c r="LF210" s="2"/>
      <c r="LG210" s="2"/>
      <c r="LH210" s="2"/>
      <c r="LI210" s="2"/>
      <c r="LJ210" s="2"/>
      <c r="LK210" s="2"/>
      <c r="LL210" s="2"/>
      <c r="LM210" s="2"/>
      <c r="LN210" s="2"/>
      <c r="LO210" s="2"/>
      <c r="LP210" s="2"/>
      <c r="LQ210" s="2"/>
      <c r="LR210" s="2"/>
      <c r="LS210" s="2"/>
      <c r="LT210" s="2"/>
      <c r="LU210" s="2"/>
      <c r="LV210" s="2"/>
      <c r="LW210" s="2"/>
      <c r="LX210" s="2"/>
      <c r="LY210" s="2"/>
      <c r="LZ210" s="2"/>
      <c r="MA210" s="2"/>
      <c r="MB210" s="2"/>
      <c r="MC210" s="2"/>
      <c r="MD210" s="2"/>
      <c r="ME210" s="2"/>
      <c r="MF210" s="2"/>
      <c r="MG210" s="2"/>
      <c r="MH210" s="2"/>
      <c r="MI210" s="2"/>
      <c r="MJ210" s="2"/>
      <c r="MK210" s="2"/>
      <c r="ML210" s="2"/>
      <c r="MM210" s="2"/>
      <c r="MN210" s="2"/>
      <c r="MO210" s="2"/>
      <c r="MP210" s="2"/>
      <c r="MQ210" s="2"/>
      <c r="MR210" s="2"/>
      <c r="MS210" s="2"/>
      <c r="MT210" s="2"/>
      <c r="MU210" s="2"/>
      <c r="MV210" s="2"/>
      <c r="MW210" s="2"/>
      <c r="MX210" s="2"/>
      <c r="MY210" s="2"/>
      <c r="MZ210" s="2"/>
      <c r="NA210" s="2"/>
      <c r="NB210" s="2"/>
      <c r="NC210" s="2"/>
      <c r="ND210" s="2"/>
      <c r="NE210" s="2"/>
      <c r="NF210" s="2"/>
      <c r="NG210" s="2"/>
      <c r="NH210" s="2"/>
      <c r="NI210" s="2"/>
      <c r="NJ210" s="2"/>
      <c r="NK210" s="2"/>
      <c r="NL210" s="2"/>
      <c r="NM210" s="2"/>
      <c r="NN210" s="2"/>
      <c r="NO210" s="2"/>
      <c r="NP210" s="2"/>
      <c r="NQ210" s="2"/>
      <c r="NR210" s="2"/>
      <c r="NS210" s="2"/>
      <c r="NT210" s="2"/>
      <c r="NU210" s="2"/>
      <c r="NV210" s="2"/>
      <c r="NW210" s="2"/>
      <c r="NX210" s="2"/>
      <c r="NY210" s="2"/>
      <c r="NZ210" s="2"/>
      <c r="OA210" s="2"/>
      <c r="OB210" s="2"/>
      <c r="OC210" s="2"/>
      <c r="OD210" s="2"/>
      <c r="OE210" s="2"/>
      <c r="OF210" s="2"/>
      <c r="OG210" s="2"/>
      <c r="OH210" s="2"/>
      <c r="OI210" s="2"/>
      <c r="OJ210" s="2"/>
      <c r="OK210" s="2"/>
      <c r="OL210" s="2"/>
      <c r="OM210" s="2"/>
      <c r="ON210" s="2"/>
      <c r="OO210" s="2"/>
      <c r="OP210" s="2"/>
      <c r="OQ210" s="2"/>
      <c r="OR210" s="2"/>
      <c r="OS210" s="2"/>
      <c r="OT210" s="2"/>
      <c r="OU210" s="2"/>
      <c r="OV210" s="2"/>
      <c r="OW210" s="2"/>
      <c r="OX210" s="2"/>
      <c r="OY210" s="2"/>
      <c r="OZ210" s="2"/>
      <c r="PA210" s="2"/>
      <c r="PB210" s="2"/>
      <c r="PC210" s="2"/>
      <c r="PD210" s="2"/>
      <c r="PE210" s="2"/>
      <c r="PF210" s="2"/>
      <c r="PG210" s="2"/>
      <c r="PH210" s="2"/>
      <c r="PI210" s="2"/>
      <c r="PJ210" s="2"/>
      <c r="PK210" s="2"/>
      <c r="PL210" s="2"/>
      <c r="PM210" s="2"/>
      <c r="PN210" s="2"/>
      <c r="PO210" s="2"/>
      <c r="PP210" s="2"/>
      <c r="PQ210" s="2"/>
      <c r="PR210" s="2"/>
      <c r="PS210" s="2"/>
      <c r="PT210" s="2"/>
      <c r="PU210" s="2"/>
      <c r="PV210" s="2"/>
      <c r="PW210" s="2"/>
      <c r="PX210" s="2"/>
      <c r="PY210" s="2"/>
      <c r="PZ210" s="2"/>
      <c r="QA210" s="2"/>
      <c r="QB210" s="2"/>
      <c r="QC210" s="2"/>
      <c r="QD210" s="2"/>
      <c r="QE210" s="2"/>
      <c r="QF210" s="2"/>
      <c r="QG210" s="2"/>
      <c r="QH210" s="2"/>
      <c r="QI210" s="2"/>
      <c r="QJ210" s="2"/>
      <c r="QK210" s="2"/>
      <c r="QL210" s="2"/>
      <c r="QM210" s="2"/>
      <c r="QN210" s="2"/>
      <c r="QO210" s="2"/>
      <c r="QP210" s="2"/>
      <c r="QQ210" s="2"/>
      <c r="QR210" s="2"/>
      <c r="QS210" s="2"/>
      <c r="QT210" s="2"/>
      <c r="QU210" s="2"/>
      <c r="QV210" s="2"/>
      <c r="QW210" s="2"/>
      <c r="QX210" s="2"/>
      <c r="QY210" s="2"/>
      <c r="QZ210" s="2"/>
      <c r="RA210" s="2"/>
      <c r="RB210" s="2"/>
      <c r="RC210" s="2"/>
      <c r="RD210" s="2"/>
      <c r="RE210" s="2"/>
      <c r="RF210" s="2"/>
      <c r="RG210" s="2"/>
      <c r="RH210" s="2"/>
      <c r="RI210" s="2"/>
      <c r="RJ210" s="2"/>
      <c r="RK210" s="2"/>
      <c r="RL210" s="2"/>
      <c r="RM210" s="2"/>
      <c r="RN210" s="2"/>
      <c r="RO210" s="2"/>
      <c r="RP210" s="2"/>
      <c r="RQ210" s="2"/>
      <c r="RR210" s="2"/>
      <c r="RS210" s="2"/>
      <c r="RT210" s="2"/>
      <c r="RU210" s="2"/>
      <c r="RV210" s="2"/>
      <c r="RW210" s="2"/>
      <c r="RX210" s="2"/>
      <c r="RY210" s="2"/>
      <c r="RZ210" s="2"/>
      <c r="SA210" s="2"/>
      <c r="SB210" s="2"/>
      <c r="SC210" s="2"/>
      <c r="SD210" s="2"/>
      <c r="SE210" s="2"/>
      <c r="SF210" s="2"/>
      <c r="SG210" s="2"/>
      <c r="SH210" s="2"/>
      <c r="SI210" s="2"/>
      <c r="SJ210" s="2"/>
      <c r="SK210" s="2"/>
      <c r="SL210" s="2"/>
      <c r="SM210" s="2"/>
      <c r="SN210" s="2"/>
      <c r="SO210" s="2"/>
      <c r="SP210" s="2"/>
      <c r="SQ210" s="2"/>
      <c r="SR210" s="2"/>
      <c r="SS210" s="2"/>
      <c r="ST210" s="2"/>
      <c r="SU210" s="2"/>
      <c r="SV210" s="2"/>
      <c r="SW210" s="2"/>
      <c r="SX210" s="2"/>
      <c r="SY210" s="2"/>
      <c r="SZ210" s="2"/>
      <c r="TA210" s="2"/>
      <c r="TB210" s="2"/>
      <c r="TC210" s="2"/>
      <c r="TD210" s="2"/>
      <c r="TE210" s="2"/>
      <c r="TF210" s="2"/>
      <c r="TG210" s="2"/>
      <c r="TH210" s="2"/>
      <c r="TI210" s="2"/>
      <c r="TJ210" s="2"/>
      <c r="TK210" s="2"/>
      <c r="TL210" s="2"/>
      <c r="TM210" s="2"/>
      <c r="TN210" s="2"/>
      <c r="TO210" s="2"/>
      <c r="TP210" s="2"/>
      <c r="TQ210" s="2"/>
      <c r="TR210" s="2"/>
      <c r="TS210" s="2"/>
      <c r="TT210" s="2"/>
      <c r="TU210" s="2"/>
      <c r="TV210" s="2"/>
      <c r="TW210" s="2"/>
      <c r="TX210" s="2"/>
      <c r="TY210" s="2"/>
      <c r="TZ210" s="2"/>
      <c r="UA210" s="2"/>
      <c r="UB210" s="2"/>
      <c r="UC210" s="2"/>
      <c r="UD210" s="2"/>
      <c r="UE210" s="2"/>
      <c r="UF210" s="2"/>
      <c r="UG210" s="2"/>
      <c r="UH210" s="2"/>
      <c r="UI210" s="2"/>
      <c r="UJ210" s="2"/>
      <c r="UK210" s="2"/>
      <c r="UL210" s="2"/>
      <c r="UM210" s="2"/>
      <c r="UN210" s="2"/>
      <c r="UO210" s="2"/>
      <c r="UP210" s="2"/>
      <c r="UQ210" s="2"/>
      <c r="UR210" s="2"/>
      <c r="US210" s="2"/>
      <c r="UT210" s="2"/>
      <c r="UU210" s="2"/>
      <c r="UV210" s="2"/>
      <c r="UW210" s="2"/>
      <c r="UX210" s="2"/>
      <c r="UY210" s="2"/>
      <c r="UZ210" s="2"/>
      <c r="VA210" s="2"/>
      <c r="VB210" s="2"/>
      <c r="VC210" s="2"/>
      <c r="VD210" s="2"/>
      <c r="VE210" s="2"/>
      <c r="VF210" s="2"/>
      <c r="VG210" s="2"/>
      <c r="VH210" s="2"/>
      <c r="VI210" s="2"/>
      <c r="VJ210" s="2"/>
      <c r="VK210" s="2"/>
      <c r="VL210" s="2"/>
      <c r="VM210" s="2"/>
      <c r="VN210" s="2"/>
      <c r="VO210" s="2"/>
      <c r="VP210" s="2"/>
      <c r="VQ210" s="2"/>
      <c r="VR210" s="2"/>
      <c r="VS210" s="2"/>
      <c r="VT210" s="2"/>
      <c r="VU210" s="2"/>
      <c r="VV210" s="2"/>
      <c r="VW210" s="2"/>
      <c r="VX210" s="2"/>
      <c r="VY210" s="2"/>
      <c r="VZ210" s="2"/>
      <c r="WA210" s="2"/>
      <c r="WB210" s="2"/>
      <c r="WC210" s="2"/>
      <c r="WD210" s="2"/>
      <c r="WE210" s="2"/>
      <c r="WF210" s="2"/>
      <c r="WG210" s="2"/>
      <c r="WH210" s="2"/>
      <c r="WI210" s="2"/>
      <c r="WJ210" s="2"/>
      <c r="WK210" s="2"/>
      <c r="WL210" s="2"/>
      <c r="WM210" s="2"/>
      <c r="WN210" s="2"/>
      <c r="WO210" s="2"/>
      <c r="WP210" s="2"/>
      <c r="WQ210" s="2"/>
      <c r="WR210" s="2"/>
      <c r="WS210" s="2"/>
      <c r="WT210" s="2"/>
      <c r="WU210" s="2"/>
      <c r="WV210" s="2"/>
      <c r="WW210" s="2"/>
      <c r="WX210" s="2"/>
      <c r="WY210" s="2"/>
      <c r="WZ210" s="2"/>
      <c r="XA210" s="2"/>
      <c r="XB210" s="2"/>
      <c r="XC210" s="2"/>
      <c r="XD210" s="2"/>
      <c r="XE210" s="2"/>
      <c r="XF210" s="2"/>
      <c r="XG210" s="2"/>
      <c r="XH210" s="2"/>
      <c r="XI210" s="2"/>
      <c r="XJ210" s="2"/>
      <c r="XK210" s="2"/>
      <c r="XL210" s="2"/>
      <c r="XM210" s="2"/>
      <c r="XN210" s="2"/>
      <c r="XO210" s="2"/>
      <c r="XP210" s="2"/>
      <c r="XQ210" s="2"/>
      <c r="XR210" s="2"/>
      <c r="XS210" s="2"/>
      <c r="XT210" s="2"/>
      <c r="XU210" s="2"/>
      <c r="XV210" s="2"/>
      <c r="XW210" s="2"/>
      <c r="XX210" s="2"/>
      <c r="XY210" s="2"/>
      <c r="XZ210" s="2"/>
      <c r="YA210" s="2"/>
      <c r="YB210" s="2"/>
      <c r="YC210" s="2"/>
      <c r="YD210" s="2"/>
      <c r="YE210" s="2"/>
      <c r="YF210" s="2"/>
      <c r="YG210" s="2"/>
      <c r="YH210" s="2"/>
      <c r="YI210" s="2"/>
      <c r="YJ210" s="2"/>
      <c r="YK210" s="2"/>
      <c r="YL210" s="2"/>
      <c r="YM210" s="2"/>
      <c r="YN210" s="2"/>
      <c r="YO210" s="2"/>
      <c r="YP210" s="2"/>
      <c r="YQ210" s="2"/>
      <c r="YR210" s="2"/>
      <c r="YS210" s="2"/>
      <c r="YT210" s="2"/>
      <c r="YU210" s="2"/>
      <c r="YV210" s="2"/>
      <c r="YW210" s="2"/>
      <c r="YX210" s="2"/>
      <c r="YY210" s="2"/>
      <c r="YZ210" s="2"/>
      <c r="ZA210" s="2"/>
      <c r="ZB210" s="2"/>
      <c r="ZC210" s="2"/>
      <c r="ZD210" s="2"/>
      <c r="ZE210" s="2"/>
      <c r="ZF210" s="2"/>
      <c r="ZG210" s="2"/>
      <c r="ZH210" s="2"/>
      <c r="ZI210" s="2"/>
      <c r="ZJ210" s="2"/>
      <c r="ZK210" s="2"/>
      <c r="ZL210" s="2"/>
      <c r="ZM210" s="2"/>
      <c r="ZN210" s="2"/>
      <c r="ZO210" s="2"/>
      <c r="ZP210" s="2"/>
      <c r="ZQ210" s="2"/>
      <c r="ZR210" s="2"/>
      <c r="ZS210" s="2"/>
      <c r="ZT210" s="2"/>
      <c r="ZU210" s="2"/>
      <c r="ZV210" s="2"/>
      <c r="ZW210" s="2"/>
      <c r="ZX210" s="2"/>
      <c r="ZY210" s="2"/>
      <c r="ZZ210" s="2"/>
      <c r="AAA210" s="2"/>
      <c r="AAB210" s="2"/>
      <c r="AAC210" s="2"/>
      <c r="AAD210" s="2"/>
      <c r="AAE210" s="2"/>
      <c r="AAF210" s="2"/>
      <c r="AAG210" s="2"/>
      <c r="AAH210" s="2"/>
      <c r="AAI210" s="2"/>
      <c r="AAJ210" s="2"/>
      <c r="AAK210" s="2"/>
      <c r="AAL210" s="2"/>
      <c r="AAM210" s="2"/>
      <c r="AAN210" s="2"/>
      <c r="AAO210" s="2"/>
      <c r="AAP210" s="2"/>
      <c r="AAQ210" s="2"/>
      <c r="AAR210" s="2"/>
      <c r="AAS210" s="2"/>
      <c r="AAT210" s="2"/>
      <c r="AAU210" s="2"/>
      <c r="AAV210" s="2"/>
      <c r="AAW210" s="2"/>
      <c r="AAX210" s="2"/>
      <c r="AAY210" s="2"/>
      <c r="AAZ210" s="2"/>
      <c r="ABA210" s="2"/>
      <c r="ABB210" s="2"/>
      <c r="ABC210" s="2"/>
      <c r="ABD210" s="2"/>
      <c r="ABE210" s="2"/>
      <c r="ABF210" s="2"/>
      <c r="ABG210" s="2"/>
      <c r="ABH210" s="2"/>
      <c r="ABI210" s="2"/>
      <c r="ABJ210" s="2"/>
      <c r="ABK210" s="2"/>
      <c r="ABL210" s="2"/>
      <c r="ABM210" s="2"/>
      <c r="ABN210" s="2"/>
      <c r="ABO210" s="2"/>
      <c r="ABP210" s="2"/>
      <c r="ABQ210" s="2"/>
      <c r="ABR210" s="2"/>
      <c r="ABS210" s="2"/>
      <c r="ABT210" s="2"/>
      <c r="ABU210" s="2"/>
      <c r="ABV210" s="2"/>
      <c r="ABW210" s="2"/>
      <c r="ABX210" s="2"/>
      <c r="ABY210" s="2"/>
      <c r="ABZ210" s="2"/>
    </row>
    <row r="211" spans="1:754" ht="16.149999999999999" customHeight="1" x14ac:dyDescent="0.2">
      <c r="A211" s="11"/>
      <c r="C211" s="2" t="s">
        <v>49</v>
      </c>
      <c r="D211" s="2">
        <v>0</v>
      </c>
      <c r="E211" s="5">
        <v>838</v>
      </c>
      <c r="F211" s="2">
        <f t="shared" si="62"/>
        <v>0</v>
      </c>
      <c r="G211" s="2"/>
      <c r="H211" s="12">
        <f t="shared" si="63"/>
        <v>167.60000000000002</v>
      </c>
      <c r="I211" s="2">
        <f t="shared" si="61"/>
        <v>0</v>
      </c>
      <c r="K211" s="1" t="s">
        <v>89</v>
      </c>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c r="IX211" s="2"/>
      <c r="IY211" s="2"/>
      <c r="IZ211" s="2"/>
      <c r="JA211" s="2"/>
      <c r="JB211" s="2"/>
      <c r="JC211" s="2"/>
      <c r="JD211" s="2"/>
      <c r="JE211" s="2"/>
      <c r="JF211" s="2"/>
      <c r="JG211" s="2"/>
      <c r="JH211" s="2"/>
      <c r="JI211" s="2"/>
      <c r="JJ211" s="2"/>
      <c r="JK211" s="2"/>
      <c r="JL211" s="2"/>
      <c r="JM211" s="2"/>
      <c r="JN211" s="2"/>
      <c r="JO211" s="2"/>
      <c r="JP211" s="2"/>
      <c r="JQ211" s="2"/>
      <c r="JR211" s="2"/>
      <c r="JS211" s="2"/>
      <c r="JT211" s="2"/>
      <c r="JU211" s="2"/>
      <c r="JV211" s="2"/>
      <c r="JW211" s="2"/>
      <c r="JX211" s="2"/>
      <c r="JY211" s="2"/>
      <c r="JZ211" s="2"/>
      <c r="KA211" s="2"/>
      <c r="KB211" s="2"/>
      <c r="KC211" s="2"/>
      <c r="KD211" s="2"/>
      <c r="KE211" s="2"/>
      <c r="KF211" s="2"/>
      <c r="KG211" s="2"/>
      <c r="KH211" s="2"/>
      <c r="KI211" s="2"/>
      <c r="KJ211" s="2"/>
      <c r="KK211" s="2"/>
      <c r="KL211" s="2"/>
      <c r="KM211" s="2"/>
      <c r="KN211" s="2"/>
      <c r="KO211" s="2"/>
      <c r="KP211" s="2"/>
      <c r="KQ211" s="2"/>
      <c r="KR211" s="2"/>
      <c r="KS211" s="2"/>
      <c r="KT211" s="2"/>
      <c r="KU211" s="2"/>
      <c r="KV211" s="2"/>
      <c r="KW211" s="2"/>
      <c r="KX211" s="2"/>
      <c r="KY211" s="2"/>
      <c r="KZ211" s="2"/>
      <c r="LA211" s="2"/>
      <c r="LB211" s="2"/>
      <c r="LC211" s="2"/>
      <c r="LD211" s="2"/>
      <c r="LE211" s="2"/>
      <c r="LF211" s="2"/>
      <c r="LG211" s="2"/>
      <c r="LH211" s="2"/>
      <c r="LI211" s="2"/>
      <c r="LJ211" s="2"/>
      <c r="LK211" s="2"/>
      <c r="LL211" s="2"/>
      <c r="LM211" s="2"/>
      <c r="LN211" s="2"/>
      <c r="LO211" s="2"/>
      <c r="LP211" s="2"/>
      <c r="LQ211" s="2"/>
      <c r="LR211" s="2"/>
      <c r="LS211" s="2"/>
      <c r="LT211" s="2"/>
      <c r="LU211" s="2"/>
      <c r="LV211" s="2"/>
      <c r="LW211" s="2"/>
      <c r="LX211" s="2"/>
      <c r="LY211" s="2"/>
      <c r="LZ211" s="2"/>
      <c r="MA211" s="2"/>
      <c r="MB211" s="2"/>
      <c r="MC211" s="2"/>
      <c r="MD211" s="2"/>
      <c r="ME211" s="2"/>
      <c r="MF211" s="2"/>
      <c r="MG211" s="2"/>
      <c r="MH211" s="2"/>
      <c r="MI211" s="2"/>
      <c r="MJ211" s="2"/>
      <c r="MK211" s="2"/>
      <c r="ML211" s="2"/>
      <c r="MM211" s="2"/>
      <c r="MN211" s="2"/>
      <c r="MO211" s="2"/>
      <c r="MP211" s="2"/>
      <c r="MQ211" s="2"/>
      <c r="MR211" s="2"/>
      <c r="MS211" s="2"/>
      <c r="MT211" s="2"/>
      <c r="MU211" s="2"/>
      <c r="MV211" s="2"/>
      <c r="MW211" s="2"/>
      <c r="MX211" s="2"/>
      <c r="MY211" s="2"/>
      <c r="MZ211" s="2"/>
      <c r="NA211" s="2"/>
      <c r="NB211" s="2"/>
      <c r="NC211" s="2"/>
      <c r="ND211" s="2"/>
      <c r="NE211" s="2"/>
      <c r="NF211" s="2"/>
      <c r="NG211" s="2"/>
      <c r="NH211" s="2"/>
      <c r="NI211" s="2"/>
      <c r="NJ211" s="2"/>
      <c r="NK211" s="2"/>
      <c r="NL211" s="2"/>
      <c r="NM211" s="2"/>
      <c r="NN211" s="2"/>
      <c r="NO211" s="2"/>
      <c r="NP211" s="2"/>
      <c r="NQ211" s="2"/>
      <c r="NR211" s="2"/>
      <c r="NS211" s="2"/>
      <c r="NT211" s="2"/>
      <c r="NU211" s="2"/>
      <c r="NV211" s="2"/>
      <c r="NW211" s="2"/>
      <c r="NX211" s="2"/>
      <c r="NY211" s="2"/>
      <c r="NZ211" s="2"/>
      <c r="OA211" s="2"/>
      <c r="OB211" s="2"/>
      <c r="OC211" s="2"/>
      <c r="OD211" s="2"/>
      <c r="OE211" s="2"/>
      <c r="OF211" s="2"/>
      <c r="OG211" s="2"/>
      <c r="OH211" s="2"/>
      <c r="OI211" s="2"/>
      <c r="OJ211" s="2"/>
      <c r="OK211" s="2"/>
      <c r="OL211" s="2"/>
      <c r="OM211" s="2"/>
      <c r="ON211" s="2"/>
      <c r="OO211" s="2"/>
      <c r="OP211" s="2"/>
      <c r="OQ211" s="2"/>
      <c r="OR211" s="2"/>
      <c r="OS211" s="2"/>
      <c r="OT211" s="2"/>
      <c r="OU211" s="2"/>
      <c r="OV211" s="2"/>
      <c r="OW211" s="2"/>
      <c r="OX211" s="2"/>
      <c r="OY211" s="2"/>
      <c r="OZ211" s="2"/>
      <c r="PA211" s="2"/>
      <c r="PB211" s="2"/>
      <c r="PC211" s="2"/>
      <c r="PD211" s="2"/>
      <c r="PE211" s="2"/>
      <c r="PF211" s="2"/>
      <c r="PG211" s="2"/>
      <c r="PH211" s="2"/>
      <c r="PI211" s="2"/>
      <c r="PJ211" s="2"/>
      <c r="PK211" s="2"/>
      <c r="PL211" s="2"/>
      <c r="PM211" s="2"/>
      <c r="PN211" s="2"/>
      <c r="PO211" s="2"/>
      <c r="PP211" s="2"/>
      <c r="PQ211" s="2"/>
      <c r="PR211" s="2"/>
      <c r="PS211" s="2"/>
      <c r="PT211" s="2"/>
      <c r="PU211" s="2"/>
      <c r="PV211" s="2"/>
      <c r="PW211" s="2"/>
      <c r="PX211" s="2"/>
      <c r="PY211" s="2"/>
      <c r="PZ211" s="2"/>
      <c r="QA211" s="2"/>
      <c r="QB211" s="2"/>
      <c r="QC211" s="2"/>
      <c r="QD211" s="2"/>
      <c r="QE211" s="2"/>
      <c r="QF211" s="2"/>
      <c r="QG211" s="2"/>
      <c r="QH211" s="2"/>
      <c r="QI211" s="2"/>
      <c r="QJ211" s="2"/>
      <c r="QK211" s="2"/>
      <c r="QL211" s="2"/>
      <c r="QM211" s="2"/>
      <c r="QN211" s="2"/>
      <c r="QO211" s="2"/>
      <c r="QP211" s="2"/>
      <c r="QQ211" s="2"/>
      <c r="QR211" s="2"/>
      <c r="QS211" s="2"/>
      <c r="QT211" s="2"/>
      <c r="QU211" s="2"/>
      <c r="QV211" s="2"/>
      <c r="QW211" s="2"/>
      <c r="QX211" s="2"/>
      <c r="QY211" s="2"/>
      <c r="QZ211" s="2"/>
      <c r="RA211" s="2"/>
      <c r="RB211" s="2"/>
      <c r="RC211" s="2"/>
      <c r="RD211" s="2"/>
      <c r="RE211" s="2"/>
      <c r="RF211" s="2"/>
      <c r="RG211" s="2"/>
      <c r="RH211" s="2"/>
      <c r="RI211" s="2"/>
      <c r="RJ211" s="2"/>
      <c r="RK211" s="2"/>
      <c r="RL211" s="2"/>
      <c r="RM211" s="2"/>
      <c r="RN211" s="2"/>
      <c r="RO211" s="2"/>
      <c r="RP211" s="2"/>
      <c r="RQ211" s="2"/>
      <c r="RR211" s="2"/>
      <c r="RS211" s="2"/>
      <c r="RT211" s="2"/>
      <c r="RU211" s="2"/>
      <c r="RV211" s="2"/>
      <c r="RW211" s="2"/>
      <c r="RX211" s="2"/>
      <c r="RY211" s="2"/>
      <c r="RZ211" s="2"/>
      <c r="SA211" s="2"/>
      <c r="SB211" s="2"/>
      <c r="SC211" s="2"/>
      <c r="SD211" s="2"/>
      <c r="SE211" s="2"/>
      <c r="SF211" s="2"/>
      <c r="SG211" s="2"/>
      <c r="SH211" s="2"/>
      <c r="SI211" s="2"/>
      <c r="SJ211" s="2"/>
      <c r="SK211" s="2"/>
      <c r="SL211" s="2"/>
      <c r="SM211" s="2"/>
      <c r="SN211" s="2"/>
      <c r="SO211" s="2"/>
      <c r="SP211" s="2"/>
      <c r="SQ211" s="2"/>
      <c r="SR211" s="2"/>
      <c r="SS211" s="2"/>
      <c r="ST211" s="2"/>
      <c r="SU211" s="2"/>
      <c r="SV211" s="2"/>
      <c r="SW211" s="2"/>
      <c r="SX211" s="2"/>
      <c r="SY211" s="2"/>
      <c r="SZ211" s="2"/>
      <c r="TA211" s="2"/>
      <c r="TB211" s="2"/>
      <c r="TC211" s="2"/>
      <c r="TD211" s="2"/>
      <c r="TE211" s="2"/>
      <c r="TF211" s="2"/>
      <c r="TG211" s="2"/>
      <c r="TH211" s="2"/>
      <c r="TI211" s="2"/>
      <c r="TJ211" s="2"/>
      <c r="TK211" s="2"/>
      <c r="TL211" s="2"/>
      <c r="TM211" s="2"/>
      <c r="TN211" s="2"/>
      <c r="TO211" s="2"/>
      <c r="TP211" s="2"/>
      <c r="TQ211" s="2"/>
      <c r="TR211" s="2"/>
      <c r="TS211" s="2"/>
      <c r="TT211" s="2"/>
      <c r="TU211" s="2"/>
      <c r="TV211" s="2"/>
      <c r="TW211" s="2"/>
      <c r="TX211" s="2"/>
      <c r="TY211" s="2"/>
      <c r="TZ211" s="2"/>
      <c r="UA211" s="2"/>
      <c r="UB211" s="2"/>
      <c r="UC211" s="2"/>
      <c r="UD211" s="2"/>
      <c r="UE211" s="2"/>
      <c r="UF211" s="2"/>
      <c r="UG211" s="2"/>
      <c r="UH211" s="2"/>
      <c r="UI211" s="2"/>
      <c r="UJ211" s="2"/>
      <c r="UK211" s="2"/>
      <c r="UL211" s="2"/>
      <c r="UM211" s="2"/>
      <c r="UN211" s="2"/>
      <c r="UO211" s="2"/>
      <c r="UP211" s="2"/>
      <c r="UQ211" s="2"/>
      <c r="UR211" s="2"/>
      <c r="US211" s="2"/>
      <c r="UT211" s="2"/>
      <c r="UU211" s="2"/>
      <c r="UV211" s="2"/>
      <c r="UW211" s="2"/>
      <c r="UX211" s="2"/>
      <c r="UY211" s="2"/>
      <c r="UZ211" s="2"/>
      <c r="VA211" s="2"/>
      <c r="VB211" s="2"/>
      <c r="VC211" s="2"/>
      <c r="VD211" s="2"/>
      <c r="VE211" s="2"/>
      <c r="VF211" s="2"/>
      <c r="VG211" s="2"/>
      <c r="VH211" s="2"/>
      <c r="VI211" s="2"/>
      <c r="VJ211" s="2"/>
      <c r="VK211" s="2"/>
      <c r="VL211" s="2"/>
      <c r="VM211" s="2"/>
      <c r="VN211" s="2"/>
      <c r="VO211" s="2"/>
      <c r="VP211" s="2"/>
      <c r="VQ211" s="2"/>
      <c r="VR211" s="2"/>
      <c r="VS211" s="2"/>
      <c r="VT211" s="2"/>
      <c r="VU211" s="2"/>
      <c r="VV211" s="2"/>
      <c r="VW211" s="2"/>
      <c r="VX211" s="2"/>
      <c r="VY211" s="2"/>
      <c r="VZ211" s="2"/>
      <c r="WA211" s="2"/>
      <c r="WB211" s="2"/>
      <c r="WC211" s="2"/>
      <c r="WD211" s="2"/>
      <c r="WE211" s="2"/>
      <c r="WF211" s="2"/>
      <c r="WG211" s="2"/>
      <c r="WH211" s="2"/>
      <c r="WI211" s="2"/>
      <c r="WJ211" s="2"/>
      <c r="WK211" s="2"/>
      <c r="WL211" s="2"/>
      <c r="WM211" s="2"/>
      <c r="WN211" s="2"/>
      <c r="WO211" s="2"/>
      <c r="WP211" s="2"/>
      <c r="WQ211" s="2"/>
      <c r="WR211" s="2"/>
      <c r="WS211" s="2"/>
      <c r="WT211" s="2"/>
      <c r="WU211" s="2"/>
      <c r="WV211" s="2"/>
      <c r="WW211" s="2"/>
      <c r="WX211" s="2"/>
      <c r="WY211" s="2"/>
      <c r="WZ211" s="2"/>
      <c r="XA211" s="2"/>
      <c r="XB211" s="2"/>
      <c r="XC211" s="2"/>
      <c r="XD211" s="2"/>
      <c r="XE211" s="2"/>
      <c r="XF211" s="2"/>
      <c r="XG211" s="2"/>
      <c r="XH211" s="2"/>
      <c r="XI211" s="2"/>
      <c r="XJ211" s="2"/>
      <c r="XK211" s="2"/>
      <c r="XL211" s="2"/>
      <c r="XM211" s="2"/>
      <c r="XN211" s="2"/>
      <c r="XO211" s="2"/>
      <c r="XP211" s="2"/>
      <c r="XQ211" s="2"/>
      <c r="XR211" s="2"/>
      <c r="XS211" s="2"/>
      <c r="XT211" s="2"/>
      <c r="XU211" s="2"/>
      <c r="XV211" s="2"/>
      <c r="XW211" s="2"/>
      <c r="XX211" s="2"/>
      <c r="XY211" s="2"/>
      <c r="XZ211" s="2"/>
      <c r="YA211" s="2"/>
      <c r="YB211" s="2"/>
      <c r="YC211" s="2"/>
      <c r="YD211" s="2"/>
      <c r="YE211" s="2"/>
      <c r="YF211" s="2"/>
      <c r="YG211" s="2"/>
      <c r="YH211" s="2"/>
      <c r="YI211" s="2"/>
      <c r="YJ211" s="2"/>
      <c r="YK211" s="2"/>
      <c r="YL211" s="2"/>
      <c r="YM211" s="2"/>
      <c r="YN211" s="2"/>
      <c r="YO211" s="2"/>
      <c r="YP211" s="2"/>
      <c r="YQ211" s="2"/>
      <c r="YR211" s="2"/>
      <c r="YS211" s="2"/>
      <c r="YT211" s="2"/>
      <c r="YU211" s="2"/>
      <c r="YV211" s="2"/>
      <c r="YW211" s="2"/>
      <c r="YX211" s="2"/>
      <c r="YY211" s="2"/>
      <c r="YZ211" s="2"/>
      <c r="ZA211" s="2"/>
      <c r="ZB211" s="2"/>
      <c r="ZC211" s="2"/>
      <c r="ZD211" s="2"/>
      <c r="ZE211" s="2"/>
      <c r="ZF211" s="2"/>
      <c r="ZG211" s="2"/>
      <c r="ZH211" s="2"/>
      <c r="ZI211" s="2"/>
      <c r="ZJ211" s="2"/>
      <c r="ZK211" s="2"/>
      <c r="ZL211" s="2"/>
      <c r="ZM211" s="2"/>
      <c r="ZN211" s="2"/>
      <c r="ZO211" s="2"/>
      <c r="ZP211" s="2"/>
      <c r="ZQ211" s="2"/>
      <c r="ZR211" s="2"/>
      <c r="ZS211" s="2"/>
      <c r="ZT211" s="2"/>
      <c r="ZU211" s="2"/>
      <c r="ZV211" s="2"/>
      <c r="ZW211" s="2"/>
      <c r="ZX211" s="2"/>
      <c r="ZY211" s="2"/>
      <c r="ZZ211" s="2"/>
      <c r="AAA211" s="2"/>
      <c r="AAB211" s="2"/>
      <c r="AAC211" s="2"/>
      <c r="AAD211" s="2"/>
      <c r="AAE211" s="2"/>
      <c r="AAF211" s="2"/>
      <c r="AAG211" s="2"/>
      <c r="AAH211" s="2"/>
      <c r="AAI211" s="2"/>
      <c r="AAJ211" s="2"/>
      <c r="AAK211" s="2"/>
      <c r="AAL211" s="2"/>
      <c r="AAM211" s="2"/>
      <c r="AAN211" s="2"/>
      <c r="AAO211" s="2"/>
      <c r="AAP211" s="2"/>
      <c r="AAQ211" s="2"/>
      <c r="AAR211" s="2"/>
      <c r="AAS211" s="2"/>
      <c r="AAT211" s="2"/>
      <c r="AAU211" s="2"/>
      <c r="AAV211" s="2"/>
      <c r="AAW211" s="2"/>
      <c r="AAX211" s="2"/>
      <c r="AAY211" s="2"/>
      <c r="AAZ211" s="2"/>
      <c r="ABA211" s="2"/>
      <c r="ABB211" s="2"/>
      <c r="ABC211" s="2"/>
      <c r="ABD211" s="2"/>
      <c r="ABE211" s="2"/>
      <c r="ABF211" s="2"/>
      <c r="ABG211" s="2"/>
      <c r="ABH211" s="2"/>
      <c r="ABI211" s="2"/>
      <c r="ABJ211" s="2"/>
      <c r="ABK211" s="2"/>
      <c r="ABL211" s="2"/>
      <c r="ABM211" s="2"/>
      <c r="ABN211" s="2"/>
      <c r="ABO211" s="2"/>
      <c r="ABP211" s="2"/>
      <c r="ABQ211" s="2"/>
      <c r="ABR211" s="2"/>
      <c r="ABS211" s="2"/>
      <c r="ABT211" s="2"/>
      <c r="ABU211" s="2"/>
      <c r="ABV211" s="2"/>
      <c r="ABW211" s="2"/>
      <c r="ABX211" s="2"/>
      <c r="ABY211" s="2"/>
      <c r="ABZ211" s="2"/>
    </row>
    <row r="212" spans="1:754" s="14" customFormat="1" ht="16.149999999999999" customHeight="1" x14ac:dyDescent="0.2">
      <c r="A212" s="14" t="s">
        <v>22</v>
      </c>
      <c r="E212" s="22"/>
      <c r="F212" s="14">
        <f>SUM(F203:F211)</f>
        <v>0</v>
      </c>
      <c r="H212" s="18"/>
      <c r="I212" s="14">
        <f>SUM(I203:I211)</f>
        <v>0</v>
      </c>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9"/>
      <c r="CV212" s="19"/>
      <c r="CW212" s="19"/>
      <c r="CX212" s="19"/>
      <c r="CY212" s="19"/>
      <c r="CZ212" s="19"/>
      <c r="DA212" s="19"/>
      <c r="DB212" s="19"/>
      <c r="DC212" s="19"/>
      <c r="DD212" s="19"/>
      <c r="DE212" s="19"/>
      <c r="DF212" s="19"/>
      <c r="DG212" s="19"/>
      <c r="DH212" s="19"/>
      <c r="DI212" s="19"/>
      <c r="DJ212" s="19"/>
      <c r="DK212" s="19"/>
      <c r="DL212" s="19"/>
      <c r="DM212" s="19"/>
      <c r="DN212" s="19"/>
      <c r="DO212" s="19"/>
      <c r="DP212" s="19"/>
      <c r="DQ212" s="19"/>
      <c r="DR212" s="19"/>
      <c r="DS212" s="19"/>
      <c r="DT212" s="19"/>
      <c r="DU212" s="19"/>
      <c r="DV212" s="19"/>
      <c r="DW212" s="19"/>
      <c r="DX212" s="19"/>
      <c r="DY212" s="19"/>
      <c r="DZ212" s="19"/>
      <c r="EA212" s="19"/>
      <c r="EB212" s="19"/>
      <c r="EC212" s="19"/>
      <c r="ED212" s="19"/>
      <c r="EE212" s="19"/>
      <c r="EF212" s="19"/>
      <c r="EG212" s="19"/>
      <c r="EH212" s="19"/>
      <c r="EI212" s="19"/>
      <c r="EJ212" s="19"/>
      <c r="EK212" s="19"/>
      <c r="EL212" s="19"/>
      <c r="EM212" s="19"/>
      <c r="EN212" s="19"/>
      <c r="EO212" s="19"/>
      <c r="EP212" s="19"/>
      <c r="EQ212" s="19"/>
      <c r="ER212" s="19"/>
      <c r="ES212" s="19"/>
      <c r="ET212" s="19"/>
      <c r="EU212" s="19"/>
      <c r="EV212" s="19"/>
      <c r="EW212" s="19"/>
      <c r="EX212" s="19"/>
      <c r="EY212" s="19"/>
      <c r="EZ212" s="19"/>
      <c r="FA212" s="19"/>
      <c r="FB212" s="19"/>
      <c r="FC212" s="19"/>
      <c r="FD212" s="19"/>
      <c r="FE212" s="19"/>
      <c r="FF212" s="19"/>
      <c r="FG212" s="19"/>
      <c r="FH212" s="19"/>
      <c r="FI212" s="19"/>
      <c r="FJ212" s="19"/>
      <c r="FK212" s="19"/>
      <c r="FL212" s="19"/>
      <c r="FM212" s="19"/>
      <c r="FN212" s="19"/>
      <c r="FO212" s="19"/>
      <c r="FP212" s="19"/>
      <c r="FQ212" s="19"/>
      <c r="FR212" s="19"/>
      <c r="FS212" s="19"/>
      <c r="FT212" s="19"/>
      <c r="FU212" s="19"/>
      <c r="FV212" s="19"/>
      <c r="FW212" s="19"/>
      <c r="FX212" s="19"/>
      <c r="FY212" s="19"/>
      <c r="FZ212" s="19"/>
      <c r="GA212" s="19"/>
      <c r="GB212" s="19"/>
      <c r="GC212" s="19"/>
      <c r="GD212" s="19"/>
      <c r="GE212" s="19"/>
      <c r="GF212" s="19"/>
      <c r="GG212" s="19"/>
      <c r="GH212" s="19"/>
      <c r="GI212" s="19"/>
      <c r="GJ212" s="19"/>
      <c r="GK212" s="19"/>
      <c r="GL212" s="19"/>
      <c r="GM212" s="19"/>
      <c r="GN212" s="19"/>
      <c r="GO212" s="19"/>
      <c r="GP212" s="19"/>
      <c r="GQ212" s="19"/>
      <c r="GR212" s="19"/>
      <c r="GS212" s="19"/>
      <c r="GT212" s="19"/>
      <c r="GU212" s="19"/>
    </row>
    <row r="213" spans="1:754" ht="16.149999999999999" customHeight="1" x14ac:dyDescent="0.2">
      <c r="E213" s="5"/>
      <c r="F213" s="2"/>
      <c r="G213" s="2"/>
      <c r="H213" s="12"/>
      <c r="I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c r="IX213" s="2"/>
      <c r="IY213" s="2"/>
      <c r="IZ213" s="2"/>
      <c r="JA213" s="2"/>
      <c r="JB213" s="2"/>
      <c r="JC213" s="2"/>
      <c r="JD213" s="2"/>
      <c r="JE213" s="2"/>
      <c r="JF213" s="2"/>
      <c r="JG213" s="2"/>
      <c r="JH213" s="2"/>
      <c r="JI213" s="2"/>
      <c r="JJ213" s="2"/>
      <c r="JK213" s="2"/>
      <c r="JL213" s="2"/>
      <c r="JM213" s="2"/>
      <c r="JN213" s="2"/>
      <c r="JO213" s="2"/>
      <c r="JP213" s="2"/>
      <c r="JQ213" s="2"/>
      <c r="JR213" s="2"/>
      <c r="JS213" s="2"/>
      <c r="JT213" s="2"/>
      <c r="JU213" s="2"/>
      <c r="JV213" s="2"/>
      <c r="JW213" s="2"/>
      <c r="JX213" s="2"/>
      <c r="JY213" s="2"/>
      <c r="JZ213" s="2"/>
      <c r="KA213" s="2"/>
      <c r="KB213" s="2"/>
      <c r="KC213" s="2"/>
      <c r="KD213" s="2"/>
      <c r="KE213" s="2"/>
      <c r="KF213" s="2"/>
      <c r="KG213" s="2"/>
      <c r="KH213" s="2"/>
      <c r="KI213" s="2"/>
      <c r="KJ213" s="2"/>
      <c r="KK213" s="2"/>
      <c r="KL213" s="2"/>
      <c r="KM213" s="2"/>
      <c r="KN213" s="2"/>
      <c r="KO213" s="2"/>
      <c r="KP213" s="2"/>
      <c r="KQ213" s="2"/>
      <c r="KR213" s="2"/>
      <c r="KS213" s="2"/>
      <c r="KT213" s="2"/>
      <c r="KU213" s="2"/>
      <c r="KV213" s="2"/>
      <c r="KW213" s="2"/>
      <c r="KX213" s="2"/>
      <c r="KY213" s="2"/>
      <c r="KZ213" s="2"/>
      <c r="LA213" s="2"/>
      <c r="LB213" s="2"/>
      <c r="LC213" s="2"/>
      <c r="LD213" s="2"/>
      <c r="LE213" s="2"/>
      <c r="LF213" s="2"/>
      <c r="LG213" s="2"/>
      <c r="LH213" s="2"/>
      <c r="LI213" s="2"/>
      <c r="LJ213" s="2"/>
      <c r="LK213" s="2"/>
      <c r="LL213" s="2"/>
      <c r="LM213" s="2"/>
      <c r="LN213" s="2"/>
      <c r="LO213" s="2"/>
      <c r="LP213" s="2"/>
      <c r="LQ213" s="2"/>
      <c r="LR213" s="2"/>
      <c r="LS213" s="2"/>
      <c r="LT213" s="2"/>
      <c r="LU213" s="2"/>
      <c r="LV213" s="2"/>
      <c r="LW213" s="2"/>
      <c r="LX213" s="2"/>
      <c r="LY213" s="2"/>
      <c r="LZ213" s="2"/>
      <c r="MA213" s="2"/>
      <c r="MB213" s="2"/>
      <c r="MC213" s="2"/>
      <c r="MD213" s="2"/>
      <c r="ME213" s="2"/>
      <c r="MF213" s="2"/>
      <c r="MG213" s="2"/>
      <c r="MH213" s="2"/>
      <c r="MI213" s="2"/>
      <c r="MJ213" s="2"/>
      <c r="MK213" s="2"/>
      <c r="ML213" s="2"/>
      <c r="MM213" s="2"/>
      <c r="MN213" s="2"/>
      <c r="MO213" s="2"/>
      <c r="MP213" s="2"/>
      <c r="MQ213" s="2"/>
      <c r="MR213" s="2"/>
      <c r="MS213" s="2"/>
      <c r="MT213" s="2"/>
      <c r="MU213" s="2"/>
      <c r="MV213" s="2"/>
      <c r="MW213" s="2"/>
      <c r="MX213" s="2"/>
      <c r="MY213" s="2"/>
      <c r="MZ213" s="2"/>
      <c r="NA213" s="2"/>
      <c r="NB213" s="2"/>
      <c r="NC213" s="2"/>
      <c r="ND213" s="2"/>
      <c r="NE213" s="2"/>
      <c r="NF213" s="2"/>
      <c r="NG213" s="2"/>
      <c r="NH213" s="2"/>
      <c r="NI213" s="2"/>
      <c r="NJ213" s="2"/>
      <c r="NK213" s="2"/>
      <c r="NL213" s="2"/>
      <c r="NM213" s="2"/>
      <c r="NN213" s="2"/>
      <c r="NO213" s="2"/>
      <c r="NP213" s="2"/>
      <c r="NQ213" s="2"/>
      <c r="NR213" s="2"/>
      <c r="NS213" s="2"/>
      <c r="NT213" s="2"/>
      <c r="NU213" s="2"/>
      <c r="NV213" s="2"/>
      <c r="NW213" s="2"/>
      <c r="NX213" s="2"/>
      <c r="NY213" s="2"/>
      <c r="NZ213" s="2"/>
      <c r="OA213" s="2"/>
      <c r="OB213" s="2"/>
      <c r="OC213" s="2"/>
      <c r="OD213" s="2"/>
      <c r="OE213" s="2"/>
      <c r="OF213" s="2"/>
      <c r="OG213" s="2"/>
      <c r="OH213" s="2"/>
      <c r="OI213" s="2"/>
      <c r="OJ213" s="2"/>
      <c r="OK213" s="2"/>
      <c r="OL213" s="2"/>
      <c r="OM213" s="2"/>
      <c r="ON213" s="2"/>
      <c r="OO213" s="2"/>
      <c r="OP213" s="2"/>
      <c r="OQ213" s="2"/>
      <c r="OR213" s="2"/>
      <c r="OS213" s="2"/>
      <c r="OT213" s="2"/>
      <c r="OU213" s="2"/>
      <c r="OV213" s="2"/>
      <c r="OW213" s="2"/>
      <c r="OX213" s="2"/>
      <c r="OY213" s="2"/>
      <c r="OZ213" s="2"/>
      <c r="PA213" s="2"/>
      <c r="PB213" s="2"/>
      <c r="PC213" s="2"/>
      <c r="PD213" s="2"/>
      <c r="PE213" s="2"/>
      <c r="PF213" s="2"/>
      <c r="PG213" s="2"/>
      <c r="PH213" s="2"/>
      <c r="PI213" s="2"/>
      <c r="PJ213" s="2"/>
      <c r="PK213" s="2"/>
      <c r="PL213" s="2"/>
      <c r="PM213" s="2"/>
      <c r="PN213" s="2"/>
      <c r="PO213" s="2"/>
      <c r="PP213" s="2"/>
      <c r="PQ213" s="2"/>
      <c r="PR213" s="2"/>
      <c r="PS213" s="2"/>
      <c r="PT213" s="2"/>
      <c r="PU213" s="2"/>
      <c r="PV213" s="2"/>
      <c r="PW213" s="2"/>
      <c r="PX213" s="2"/>
      <c r="PY213" s="2"/>
      <c r="PZ213" s="2"/>
      <c r="QA213" s="2"/>
      <c r="QB213" s="2"/>
      <c r="QC213" s="2"/>
      <c r="QD213" s="2"/>
      <c r="QE213" s="2"/>
      <c r="QF213" s="2"/>
      <c r="QG213" s="2"/>
      <c r="QH213" s="2"/>
      <c r="QI213" s="2"/>
      <c r="QJ213" s="2"/>
      <c r="QK213" s="2"/>
      <c r="QL213" s="2"/>
      <c r="QM213" s="2"/>
      <c r="QN213" s="2"/>
      <c r="QO213" s="2"/>
      <c r="QP213" s="2"/>
      <c r="QQ213" s="2"/>
      <c r="QR213" s="2"/>
      <c r="QS213" s="2"/>
      <c r="QT213" s="2"/>
      <c r="QU213" s="2"/>
      <c r="QV213" s="2"/>
      <c r="QW213" s="2"/>
      <c r="QX213" s="2"/>
      <c r="QY213" s="2"/>
      <c r="QZ213" s="2"/>
      <c r="RA213" s="2"/>
      <c r="RB213" s="2"/>
      <c r="RC213" s="2"/>
      <c r="RD213" s="2"/>
      <c r="RE213" s="2"/>
      <c r="RF213" s="2"/>
      <c r="RG213" s="2"/>
      <c r="RH213" s="2"/>
      <c r="RI213" s="2"/>
      <c r="RJ213" s="2"/>
      <c r="RK213" s="2"/>
      <c r="RL213" s="2"/>
      <c r="RM213" s="2"/>
      <c r="RN213" s="2"/>
      <c r="RO213" s="2"/>
      <c r="RP213" s="2"/>
      <c r="RQ213" s="2"/>
      <c r="RR213" s="2"/>
      <c r="RS213" s="2"/>
      <c r="RT213" s="2"/>
      <c r="RU213" s="2"/>
      <c r="RV213" s="2"/>
      <c r="RW213" s="2"/>
      <c r="RX213" s="2"/>
      <c r="RY213" s="2"/>
      <c r="RZ213" s="2"/>
      <c r="SA213" s="2"/>
      <c r="SB213" s="2"/>
      <c r="SC213" s="2"/>
      <c r="SD213" s="2"/>
      <c r="SE213" s="2"/>
      <c r="SF213" s="2"/>
      <c r="SG213" s="2"/>
      <c r="SH213" s="2"/>
      <c r="SI213" s="2"/>
      <c r="SJ213" s="2"/>
      <c r="SK213" s="2"/>
      <c r="SL213" s="2"/>
      <c r="SM213" s="2"/>
      <c r="SN213" s="2"/>
      <c r="SO213" s="2"/>
      <c r="SP213" s="2"/>
      <c r="SQ213" s="2"/>
      <c r="SR213" s="2"/>
      <c r="SS213" s="2"/>
      <c r="ST213" s="2"/>
      <c r="SU213" s="2"/>
      <c r="SV213" s="2"/>
      <c r="SW213" s="2"/>
      <c r="SX213" s="2"/>
      <c r="SY213" s="2"/>
      <c r="SZ213" s="2"/>
      <c r="TA213" s="2"/>
      <c r="TB213" s="2"/>
      <c r="TC213" s="2"/>
      <c r="TD213" s="2"/>
      <c r="TE213" s="2"/>
      <c r="TF213" s="2"/>
      <c r="TG213" s="2"/>
      <c r="TH213" s="2"/>
      <c r="TI213" s="2"/>
      <c r="TJ213" s="2"/>
      <c r="TK213" s="2"/>
      <c r="TL213" s="2"/>
      <c r="TM213" s="2"/>
      <c r="TN213" s="2"/>
      <c r="TO213" s="2"/>
      <c r="TP213" s="2"/>
      <c r="TQ213" s="2"/>
      <c r="TR213" s="2"/>
      <c r="TS213" s="2"/>
      <c r="TT213" s="2"/>
      <c r="TU213" s="2"/>
      <c r="TV213" s="2"/>
      <c r="TW213" s="2"/>
      <c r="TX213" s="2"/>
      <c r="TY213" s="2"/>
      <c r="TZ213" s="2"/>
      <c r="UA213" s="2"/>
      <c r="UB213" s="2"/>
      <c r="UC213" s="2"/>
      <c r="UD213" s="2"/>
      <c r="UE213" s="2"/>
      <c r="UF213" s="2"/>
      <c r="UG213" s="2"/>
      <c r="UH213" s="2"/>
      <c r="UI213" s="2"/>
      <c r="UJ213" s="2"/>
      <c r="UK213" s="2"/>
      <c r="UL213" s="2"/>
      <c r="UM213" s="2"/>
      <c r="UN213" s="2"/>
      <c r="UO213" s="2"/>
      <c r="UP213" s="2"/>
      <c r="UQ213" s="2"/>
      <c r="UR213" s="2"/>
      <c r="US213" s="2"/>
      <c r="UT213" s="2"/>
      <c r="UU213" s="2"/>
      <c r="UV213" s="2"/>
      <c r="UW213" s="2"/>
      <c r="UX213" s="2"/>
      <c r="UY213" s="2"/>
      <c r="UZ213" s="2"/>
      <c r="VA213" s="2"/>
      <c r="VB213" s="2"/>
      <c r="VC213" s="2"/>
      <c r="VD213" s="2"/>
      <c r="VE213" s="2"/>
      <c r="VF213" s="2"/>
      <c r="VG213" s="2"/>
      <c r="VH213" s="2"/>
      <c r="VI213" s="2"/>
      <c r="VJ213" s="2"/>
      <c r="VK213" s="2"/>
      <c r="VL213" s="2"/>
      <c r="VM213" s="2"/>
      <c r="VN213" s="2"/>
      <c r="VO213" s="2"/>
      <c r="VP213" s="2"/>
      <c r="VQ213" s="2"/>
      <c r="VR213" s="2"/>
      <c r="VS213" s="2"/>
      <c r="VT213" s="2"/>
      <c r="VU213" s="2"/>
      <c r="VV213" s="2"/>
      <c r="VW213" s="2"/>
      <c r="VX213" s="2"/>
      <c r="VY213" s="2"/>
      <c r="VZ213" s="2"/>
      <c r="WA213" s="2"/>
      <c r="WB213" s="2"/>
      <c r="WC213" s="2"/>
      <c r="WD213" s="2"/>
      <c r="WE213" s="2"/>
      <c r="WF213" s="2"/>
      <c r="WG213" s="2"/>
      <c r="WH213" s="2"/>
      <c r="WI213" s="2"/>
      <c r="WJ213" s="2"/>
      <c r="WK213" s="2"/>
      <c r="WL213" s="2"/>
      <c r="WM213" s="2"/>
      <c r="WN213" s="2"/>
      <c r="WO213" s="2"/>
      <c r="WP213" s="2"/>
      <c r="WQ213" s="2"/>
      <c r="WR213" s="2"/>
      <c r="WS213" s="2"/>
      <c r="WT213" s="2"/>
      <c r="WU213" s="2"/>
      <c r="WV213" s="2"/>
      <c r="WW213" s="2"/>
      <c r="WX213" s="2"/>
      <c r="WY213" s="2"/>
      <c r="WZ213" s="2"/>
      <c r="XA213" s="2"/>
      <c r="XB213" s="2"/>
      <c r="XC213" s="2"/>
      <c r="XD213" s="2"/>
      <c r="XE213" s="2"/>
      <c r="XF213" s="2"/>
      <c r="XG213" s="2"/>
      <c r="XH213" s="2"/>
      <c r="XI213" s="2"/>
      <c r="XJ213" s="2"/>
      <c r="XK213" s="2"/>
      <c r="XL213" s="2"/>
      <c r="XM213" s="2"/>
      <c r="XN213" s="2"/>
      <c r="XO213" s="2"/>
      <c r="XP213" s="2"/>
      <c r="XQ213" s="2"/>
      <c r="XR213" s="2"/>
      <c r="XS213" s="2"/>
      <c r="XT213" s="2"/>
      <c r="XU213" s="2"/>
      <c r="XV213" s="2"/>
      <c r="XW213" s="2"/>
      <c r="XX213" s="2"/>
      <c r="XY213" s="2"/>
      <c r="XZ213" s="2"/>
      <c r="YA213" s="2"/>
      <c r="YB213" s="2"/>
      <c r="YC213" s="2"/>
      <c r="YD213" s="2"/>
      <c r="YE213" s="2"/>
      <c r="YF213" s="2"/>
      <c r="YG213" s="2"/>
      <c r="YH213" s="2"/>
      <c r="YI213" s="2"/>
      <c r="YJ213" s="2"/>
      <c r="YK213" s="2"/>
      <c r="YL213" s="2"/>
      <c r="YM213" s="2"/>
      <c r="YN213" s="2"/>
      <c r="YO213" s="2"/>
      <c r="YP213" s="2"/>
      <c r="YQ213" s="2"/>
      <c r="YR213" s="2"/>
      <c r="YS213" s="2"/>
      <c r="YT213" s="2"/>
      <c r="YU213" s="2"/>
      <c r="YV213" s="2"/>
      <c r="YW213" s="2"/>
      <c r="YX213" s="2"/>
      <c r="YY213" s="2"/>
      <c r="YZ213" s="2"/>
      <c r="ZA213" s="2"/>
      <c r="ZB213" s="2"/>
      <c r="ZC213" s="2"/>
      <c r="ZD213" s="2"/>
      <c r="ZE213" s="2"/>
      <c r="ZF213" s="2"/>
      <c r="ZG213" s="2"/>
      <c r="ZH213" s="2"/>
      <c r="ZI213" s="2"/>
      <c r="ZJ213" s="2"/>
      <c r="ZK213" s="2"/>
      <c r="ZL213" s="2"/>
      <c r="ZM213" s="2"/>
      <c r="ZN213" s="2"/>
      <c r="ZO213" s="2"/>
      <c r="ZP213" s="2"/>
      <c r="ZQ213" s="2"/>
      <c r="ZR213" s="2"/>
      <c r="ZS213" s="2"/>
      <c r="ZT213" s="2"/>
      <c r="ZU213" s="2"/>
      <c r="ZV213" s="2"/>
      <c r="ZW213" s="2"/>
      <c r="ZX213" s="2"/>
      <c r="ZY213" s="2"/>
      <c r="ZZ213" s="2"/>
      <c r="AAA213" s="2"/>
      <c r="AAB213" s="2"/>
      <c r="AAC213" s="2"/>
      <c r="AAD213" s="2"/>
      <c r="AAE213" s="2"/>
      <c r="AAF213" s="2"/>
      <c r="AAG213" s="2"/>
      <c r="AAH213" s="2"/>
      <c r="AAI213" s="2"/>
      <c r="AAJ213" s="2"/>
      <c r="AAK213" s="2"/>
      <c r="AAL213" s="2"/>
      <c r="AAM213" s="2"/>
      <c r="AAN213" s="2"/>
      <c r="AAO213" s="2"/>
      <c r="AAP213" s="2"/>
      <c r="AAQ213" s="2"/>
      <c r="AAR213" s="2"/>
      <c r="AAS213" s="2"/>
      <c r="AAT213" s="2"/>
      <c r="AAU213" s="2"/>
      <c r="AAV213" s="2"/>
      <c r="AAW213" s="2"/>
      <c r="AAX213" s="2"/>
      <c r="AAY213" s="2"/>
      <c r="AAZ213" s="2"/>
      <c r="ABA213" s="2"/>
      <c r="ABB213" s="2"/>
      <c r="ABC213" s="2"/>
      <c r="ABD213" s="2"/>
      <c r="ABE213" s="2"/>
      <c r="ABF213" s="2"/>
      <c r="ABG213" s="2"/>
      <c r="ABH213" s="2"/>
      <c r="ABI213" s="2"/>
      <c r="ABJ213" s="2"/>
      <c r="ABK213" s="2"/>
      <c r="ABL213" s="2"/>
      <c r="ABM213" s="2"/>
      <c r="ABN213" s="2"/>
      <c r="ABO213" s="2"/>
      <c r="ABP213" s="2"/>
      <c r="ABQ213" s="2"/>
      <c r="ABR213" s="2"/>
      <c r="ABS213" s="2"/>
      <c r="ABT213" s="2"/>
      <c r="ABU213" s="2"/>
      <c r="ABV213" s="2"/>
      <c r="ABW213" s="2"/>
      <c r="ABX213" s="2"/>
      <c r="ABY213" s="2"/>
      <c r="ABZ213" s="2"/>
    </row>
    <row r="214" spans="1:754" ht="16.149999999999999" customHeight="1" x14ac:dyDescent="0.2">
      <c r="C214" s="6"/>
      <c r="D214" s="7" t="s">
        <v>75</v>
      </c>
      <c r="E214" s="7" t="s">
        <v>74</v>
      </c>
      <c r="F214" s="8" t="s">
        <v>22</v>
      </c>
      <c r="G214" s="2"/>
      <c r="H214" s="9" t="s">
        <v>76</v>
      </c>
      <c r="I214" s="8" t="s">
        <v>22</v>
      </c>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c r="IX214" s="2"/>
      <c r="IY214" s="2"/>
      <c r="IZ214" s="2"/>
      <c r="JA214" s="2"/>
      <c r="JB214" s="2"/>
      <c r="JC214" s="2"/>
      <c r="JD214" s="2"/>
      <c r="JE214" s="2"/>
      <c r="JF214" s="2"/>
      <c r="JG214" s="2"/>
      <c r="JH214" s="2"/>
      <c r="JI214" s="2"/>
      <c r="JJ214" s="2"/>
      <c r="JK214" s="2"/>
      <c r="JL214" s="2"/>
      <c r="JM214" s="2"/>
      <c r="JN214" s="2"/>
      <c r="JO214" s="2"/>
      <c r="JP214" s="2"/>
      <c r="JQ214" s="2"/>
      <c r="JR214" s="2"/>
      <c r="JS214" s="2"/>
      <c r="JT214" s="2"/>
      <c r="JU214" s="2"/>
      <c r="JV214" s="2"/>
      <c r="JW214" s="2"/>
      <c r="JX214" s="2"/>
      <c r="JY214" s="2"/>
      <c r="JZ214" s="2"/>
      <c r="KA214" s="2"/>
      <c r="KB214" s="2"/>
      <c r="KC214" s="2"/>
      <c r="KD214" s="2"/>
      <c r="KE214" s="2"/>
      <c r="KF214" s="2"/>
      <c r="KG214" s="2"/>
      <c r="KH214" s="2"/>
      <c r="KI214" s="2"/>
      <c r="KJ214" s="2"/>
      <c r="KK214" s="2"/>
      <c r="KL214" s="2"/>
      <c r="KM214" s="2"/>
      <c r="KN214" s="2"/>
      <c r="KO214" s="2"/>
      <c r="KP214" s="2"/>
      <c r="KQ214" s="2"/>
      <c r="KR214" s="2"/>
      <c r="KS214" s="2"/>
      <c r="KT214" s="2"/>
      <c r="KU214" s="2"/>
      <c r="KV214" s="2"/>
      <c r="KW214" s="2"/>
      <c r="KX214" s="2"/>
      <c r="KY214" s="2"/>
      <c r="KZ214" s="2"/>
      <c r="LA214" s="2"/>
      <c r="LB214" s="2"/>
      <c r="LC214" s="2"/>
      <c r="LD214" s="2"/>
      <c r="LE214" s="2"/>
      <c r="LF214" s="2"/>
      <c r="LG214" s="2"/>
      <c r="LH214" s="2"/>
      <c r="LI214" s="2"/>
      <c r="LJ214" s="2"/>
      <c r="LK214" s="2"/>
      <c r="LL214" s="2"/>
      <c r="LM214" s="2"/>
      <c r="LN214" s="2"/>
      <c r="LO214" s="2"/>
      <c r="LP214" s="2"/>
      <c r="LQ214" s="2"/>
      <c r="LR214" s="2"/>
      <c r="LS214" s="2"/>
      <c r="LT214" s="2"/>
      <c r="LU214" s="2"/>
      <c r="LV214" s="2"/>
      <c r="LW214" s="2"/>
      <c r="LX214" s="2"/>
      <c r="LY214" s="2"/>
      <c r="LZ214" s="2"/>
      <c r="MA214" s="2"/>
      <c r="MB214" s="2"/>
      <c r="MC214" s="2"/>
      <c r="MD214" s="2"/>
      <c r="ME214" s="2"/>
      <c r="MF214" s="2"/>
      <c r="MG214" s="2"/>
      <c r="MH214" s="2"/>
      <c r="MI214" s="2"/>
      <c r="MJ214" s="2"/>
      <c r="MK214" s="2"/>
      <c r="ML214" s="2"/>
      <c r="MM214" s="2"/>
      <c r="MN214" s="2"/>
      <c r="MO214" s="2"/>
      <c r="MP214" s="2"/>
      <c r="MQ214" s="2"/>
      <c r="MR214" s="2"/>
      <c r="MS214" s="2"/>
      <c r="MT214" s="2"/>
      <c r="MU214" s="2"/>
      <c r="MV214" s="2"/>
      <c r="MW214" s="2"/>
      <c r="MX214" s="2"/>
      <c r="MY214" s="2"/>
      <c r="MZ214" s="2"/>
      <c r="NA214" s="2"/>
      <c r="NB214" s="2"/>
      <c r="NC214" s="2"/>
      <c r="ND214" s="2"/>
      <c r="NE214" s="2"/>
      <c r="NF214" s="2"/>
      <c r="NG214" s="2"/>
      <c r="NH214" s="2"/>
      <c r="NI214" s="2"/>
      <c r="NJ214" s="2"/>
      <c r="NK214" s="2"/>
      <c r="NL214" s="2"/>
      <c r="NM214" s="2"/>
      <c r="NN214" s="2"/>
      <c r="NO214" s="2"/>
      <c r="NP214" s="2"/>
      <c r="NQ214" s="2"/>
      <c r="NR214" s="2"/>
      <c r="NS214" s="2"/>
      <c r="NT214" s="2"/>
      <c r="NU214" s="2"/>
      <c r="NV214" s="2"/>
      <c r="NW214" s="2"/>
      <c r="NX214" s="2"/>
      <c r="NY214" s="2"/>
      <c r="NZ214" s="2"/>
      <c r="OA214" s="2"/>
      <c r="OB214" s="2"/>
      <c r="OC214" s="2"/>
      <c r="OD214" s="2"/>
      <c r="OE214" s="2"/>
      <c r="OF214" s="2"/>
      <c r="OG214" s="2"/>
      <c r="OH214" s="2"/>
      <c r="OI214" s="2"/>
      <c r="OJ214" s="2"/>
      <c r="OK214" s="2"/>
      <c r="OL214" s="2"/>
      <c r="OM214" s="2"/>
      <c r="ON214" s="2"/>
      <c r="OO214" s="2"/>
      <c r="OP214" s="2"/>
      <c r="OQ214" s="2"/>
      <c r="OR214" s="2"/>
      <c r="OS214" s="2"/>
      <c r="OT214" s="2"/>
      <c r="OU214" s="2"/>
      <c r="OV214" s="2"/>
      <c r="OW214" s="2"/>
      <c r="OX214" s="2"/>
      <c r="OY214" s="2"/>
      <c r="OZ214" s="2"/>
      <c r="PA214" s="2"/>
      <c r="PB214" s="2"/>
      <c r="PC214" s="2"/>
      <c r="PD214" s="2"/>
      <c r="PE214" s="2"/>
      <c r="PF214" s="2"/>
      <c r="PG214" s="2"/>
      <c r="PH214" s="2"/>
      <c r="PI214" s="2"/>
      <c r="PJ214" s="2"/>
      <c r="PK214" s="2"/>
      <c r="PL214" s="2"/>
      <c r="PM214" s="2"/>
      <c r="PN214" s="2"/>
      <c r="PO214" s="2"/>
      <c r="PP214" s="2"/>
      <c r="PQ214" s="2"/>
      <c r="PR214" s="2"/>
      <c r="PS214" s="2"/>
      <c r="PT214" s="2"/>
      <c r="PU214" s="2"/>
      <c r="PV214" s="2"/>
      <c r="PW214" s="2"/>
      <c r="PX214" s="2"/>
      <c r="PY214" s="2"/>
      <c r="PZ214" s="2"/>
      <c r="QA214" s="2"/>
      <c r="QB214" s="2"/>
      <c r="QC214" s="2"/>
      <c r="QD214" s="2"/>
      <c r="QE214" s="2"/>
      <c r="QF214" s="2"/>
      <c r="QG214" s="2"/>
      <c r="QH214" s="2"/>
      <c r="QI214" s="2"/>
      <c r="QJ214" s="2"/>
      <c r="QK214" s="2"/>
      <c r="QL214" s="2"/>
      <c r="QM214" s="2"/>
      <c r="QN214" s="2"/>
      <c r="QO214" s="2"/>
      <c r="QP214" s="2"/>
      <c r="QQ214" s="2"/>
      <c r="QR214" s="2"/>
      <c r="QS214" s="2"/>
      <c r="QT214" s="2"/>
      <c r="QU214" s="2"/>
      <c r="QV214" s="2"/>
      <c r="QW214" s="2"/>
      <c r="QX214" s="2"/>
      <c r="QY214" s="2"/>
      <c r="QZ214" s="2"/>
      <c r="RA214" s="2"/>
      <c r="RB214" s="2"/>
      <c r="RC214" s="2"/>
      <c r="RD214" s="2"/>
      <c r="RE214" s="2"/>
      <c r="RF214" s="2"/>
      <c r="RG214" s="2"/>
      <c r="RH214" s="2"/>
      <c r="RI214" s="2"/>
      <c r="RJ214" s="2"/>
      <c r="RK214" s="2"/>
      <c r="RL214" s="2"/>
      <c r="RM214" s="2"/>
      <c r="RN214" s="2"/>
      <c r="RO214" s="2"/>
      <c r="RP214" s="2"/>
      <c r="RQ214" s="2"/>
      <c r="RR214" s="2"/>
      <c r="RS214" s="2"/>
      <c r="RT214" s="2"/>
      <c r="RU214" s="2"/>
      <c r="RV214" s="2"/>
      <c r="RW214" s="2"/>
      <c r="RX214" s="2"/>
      <c r="RY214" s="2"/>
      <c r="RZ214" s="2"/>
      <c r="SA214" s="2"/>
      <c r="SB214" s="2"/>
      <c r="SC214" s="2"/>
      <c r="SD214" s="2"/>
      <c r="SE214" s="2"/>
      <c r="SF214" s="2"/>
      <c r="SG214" s="2"/>
      <c r="SH214" s="2"/>
      <c r="SI214" s="2"/>
      <c r="SJ214" s="2"/>
      <c r="SK214" s="2"/>
      <c r="SL214" s="2"/>
      <c r="SM214" s="2"/>
      <c r="SN214" s="2"/>
      <c r="SO214" s="2"/>
      <c r="SP214" s="2"/>
      <c r="SQ214" s="2"/>
      <c r="SR214" s="2"/>
      <c r="SS214" s="2"/>
      <c r="ST214" s="2"/>
      <c r="SU214" s="2"/>
      <c r="SV214" s="2"/>
      <c r="SW214" s="2"/>
      <c r="SX214" s="2"/>
      <c r="SY214" s="2"/>
      <c r="SZ214" s="2"/>
      <c r="TA214" s="2"/>
      <c r="TB214" s="2"/>
      <c r="TC214" s="2"/>
      <c r="TD214" s="2"/>
      <c r="TE214" s="2"/>
      <c r="TF214" s="2"/>
      <c r="TG214" s="2"/>
      <c r="TH214" s="2"/>
      <c r="TI214" s="2"/>
      <c r="TJ214" s="2"/>
      <c r="TK214" s="2"/>
      <c r="TL214" s="2"/>
      <c r="TM214" s="2"/>
      <c r="TN214" s="2"/>
      <c r="TO214" s="2"/>
      <c r="TP214" s="2"/>
      <c r="TQ214" s="2"/>
      <c r="TR214" s="2"/>
      <c r="TS214" s="2"/>
      <c r="TT214" s="2"/>
      <c r="TU214" s="2"/>
      <c r="TV214" s="2"/>
      <c r="TW214" s="2"/>
      <c r="TX214" s="2"/>
      <c r="TY214" s="2"/>
      <c r="TZ214" s="2"/>
      <c r="UA214" s="2"/>
      <c r="UB214" s="2"/>
      <c r="UC214" s="2"/>
      <c r="UD214" s="2"/>
      <c r="UE214" s="2"/>
      <c r="UF214" s="2"/>
      <c r="UG214" s="2"/>
      <c r="UH214" s="2"/>
      <c r="UI214" s="2"/>
      <c r="UJ214" s="2"/>
      <c r="UK214" s="2"/>
      <c r="UL214" s="2"/>
      <c r="UM214" s="2"/>
      <c r="UN214" s="2"/>
      <c r="UO214" s="2"/>
      <c r="UP214" s="2"/>
      <c r="UQ214" s="2"/>
      <c r="UR214" s="2"/>
      <c r="US214" s="2"/>
      <c r="UT214" s="2"/>
      <c r="UU214" s="2"/>
      <c r="UV214" s="2"/>
      <c r="UW214" s="2"/>
      <c r="UX214" s="2"/>
      <c r="UY214" s="2"/>
      <c r="UZ214" s="2"/>
      <c r="VA214" s="2"/>
      <c r="VB214" s="2"/>
      <c r="VC214" s="2"/>
      <c r="VD214" s="2"/>
      <c r="VE214" s="2"/>
      <c r="VF214" s="2"/>
      <c r="VG214" s="2"/>
      <c r="VH214" s="2"/>
      <c r="VI214" s="2"/>
      <c r="VJ214" s="2"/>
      <c r="VK214" s="2"/>
      <c r="VL214" s="2"/>
      <c r="VM214" s="2"/>
      <c r="VN214" s="2"/>
      <c r="VO214" s="2"/>
      <c r="VP214" s="2"/>
      <c r="VQ214" s="2"/>
      <c r="VR214" s="2"/>
      <c r="VS214" s="2"/>
      <c r="VT214" s="2"/>
      <c r="VU214" s="2"/>
      <c r="VV214" s="2"/>
      <c r="VW214" s="2"/>
      <c r="VX214" s="2"/>
      <c r="VY214" s="2"/>
      <c r="VZ214" s="2"/>
      <c r="WA214" s="2"/>
      <c r="WB214" s="2"/>
      <c r="WC214" s="2"/>
      <c r="WD214" s="2"/>
      <c r="WE214" s="2"/>
      <c r="WF214" s="2"/>
      <c r="WG214" s="2"/>
      <c r="WH214" s="2"/>
      <c r="WI214" s="2"/>
      <c r="WJ214" s="2"/>
      <c r="WK214" s="2"/>
      <c r="WL214" s="2"/>
      <c r="WM214" s="2"/>
      <c r="WN214" s="2"/>
      <c r="WO214" s="2"/>
      <c r="WP214" s="2"/>
      <c r="WQ214" s="2"/>
      <c r="WR214" s="2"/>
      <c r="WS214" s="2"/>
      <c r="WT214" s="2"/>
      <c r="WU214" s="2"/>
      <c r="WV214" s="2"/>
      <c r="WW214" s="2"/>
      <c r="WX214" s="2"/>
      <c r="WY214" s="2"/>
      <c r="WZ214" s="2"/>
      <c r="XA214" s="2"/>
      <c r="XB214" s="2"/>
      <c r="XC214" s="2"/>
      <c r="XD214" s="2"/>
      <c r="XE214" s="2"/>
      <c r="XF214" s="2"/>
      <c r="XG214" s="2"/>
      <c r="XH214" s="2"/>
      <c r="XI214" s="2"/>
      <c r="XJ214" s="2"/>
      <c r="XK214" s="2"/>
      <c r="XL214" s="2"/>
      <c r="XM214" s="2"/>
      <c r="XN214" s="2"/>
      <c r="XO214" s="2"/>
      <c r="XP214" s="2"/>
      <c r="XQ214" s="2"/>
      <c r="XR214" s="2"/>
      <c r="XS214" s="2"/>
      <c r="XT214" s="2"/>
      <c r="XU214" s="2"/>
      <c r="XV214" s="2"/>
      <c r="XW214" s="2"/>
      <c r="XX214" s="2"/>
      <c r="XY214" s="2"/>
      <c r="XZ214" s="2"/>
      <c r="YA214" s="2"/>
      <c r="YB214" s="2"/>
      <c r="YC214" s="2"/>
      <c r="YD214" s="2"/>
      <c r="YE214" s="2"/>
      <c r="YF214" s="2"/>
      <c r="YG214" s="2"/>
      <c r="YH214" s="2"/>
      <c r="YI214" s="2"/>
      <c r="YJ214" s="2"/>
      <c r="YK214" s="2"/>
      <c r="YL214" s="2"/>
      <c r="YM214" s="2"/>
      <c r="YN214" s="2"/>
      <c r="YO214" s="2"/>
      <c r="YP214" s="2"/>
      <c r="YQ214" s="2"/>
      <c r="YR214" s="2"/>
      <c r="YS214" s="2"/>
      <c r="YT214" s="2"/>
      <c r="YU214" s="2"/>
      <c r="YV214" s="2"/>
      <c r="YW214" s="2"/>
      <c r="YX214" s="2"/>
      <c r="YY214" s="2"/>
      <c r="YZ214" s="2"/>
      <c r="ZA214" s="2"/>
      <c r="ZB214" s="2"/>
      <c r="ZC214" s="2"/>
      <c r="ZD214" s="2"/>
      <c r="ZE214" s="2"/>
      <c r="ZF214" s="2"/>
      <c r="ZG214" s="2"/>
      <c r="ZH214" s="2"/>
      <c r="ZI214" s="2"/>
      <c r="ZJ214" s="2"/>
      <c r="ZK214" s="2"/>
      <c r="ZL214" s="2"/>
      <c r="ZM214" s="2"/>
      <c r="ZN214" s="2"/>
      <c r="ZO214" s="2"/>
      <c r="ZP214" s="2"/>
      <c r="ZQ214" s="2"/>
      <c r="ZR214" s="2"/>
      <c r="ZS214" s="2"/>
      <c r="ZT214" s="2"/>
      <c r="ZU214" s="2"/>
      <c r="ZV214" s="2"/>
      <c r="ZW214" s="2"/>
      <c r="ZX214" s="2"/>
      <c r="ZY214" s="2"/>
      <c r="ZZ214" s="2"/>
      <c r="AAA214" s="2"/>
      <c r="AAB214" s="2"/>
      <c r="AAC214" s="2"/>
      <c r="AAD214" s="2"/>
      <c r="AAE214" s="2"/>
      <c r="AAF214" s="2"/>
      <c r="AAG214" s="2"/>
      <c r="AAH214" s="2"/>
      <c r="AAI214" s="2"/>
      <c r="AAJ214" s="2"/>
      <c r="AAK214" s="2"/>
      <c r="AAL214" s="2"/>
      <c r="AAM214" s="2"/>
      <c r="AAN214" s="2"/>
      <c r="AAO214" s="2"/>
      <c r="AAP214" s="2"/>
      <c r="AAQ214" s="2"/>
      <c r="AAR214" s="2"/>
      <c r="AAS214" s="2"/>
      <c r="AAT214" s="2"/>
      <c r="AAU214" s="2"/>
      <c r="AAV214" s="2"/>
      <c r="AAW214" s="2"/>
      <c r="AAX214" s="2"/>
      <c r="AAY214" s="2"/>
      <c r="AAZ214" s="2"/>
      <c r="ABA214" s="2"/>
      <c r="ABB214" s="2"/>
      <c r="ABC214" s="2"/>
      <c r="ABD214" s="2"/>
      <c r="ABE214" s="2"/>
      <c r="ABF214" s="2"/>
      <c r="ABG214" s="2"/>
      <c r="ABH214" s="2"/>
      <c r="ABI214" s="2"/>
      <c r="ABJ214" s="2"/>
      <c r="ABK214" s="2"/>
      <c r="ABL214" s="2"/>
      <c r="ABM214" s="2"/>
      <c r="ABN214" s="2"/>
      <c r="ABO214" s="2"/>
      <c r="ABP214" s="2"/>
      <c r="ABQ214" s="2"/>
      <c r="ABR214" s="2"/>
      <c r="ABS214" s="2"/>
      <c r="ABT214" s="2"/>
      <c r="ABU214" s="2"/>
      <c r="ABV214" s="2"/>
      <c r="ABW214" s="2"/>
      <c r="ABX214" s="2"/>
      <c r="ABY214" s="2"/>
      <c r="ABZ214" s="2"/>
    </row>
    <row r="215" spans="1:754" ht="16.149999999999999" customHeight="1" x14ac:dyDescent="0.2">
      <c r="E215" s="5"/>
      <c r="F215" s="2"/>
      <c r="G215" s="2"/>
      <c r="H215" s="12"/>
      <c r="I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c r="IX215" s="2"/>
      <c r="IY215" s="2"/>
      <c r="IZ215" s="2"/>
      <c r="JA215" s="2"/>
      <c r="JB215" s="2"/>
      <c r="JC215" s="2"/>
      <c r="JD215" s="2"/>
      <c r="JE215" s="2"/>
      <c r="JF215" s="2"/>
      <c r="JG215" s="2"/>
      <c r="JH215" s="2"/>
      <c r="JI215" s="2"/>
      <c r="JJ215" s="2"/>
      <c r="JK215" s="2"/>
      <c r="JL215" s="2"/>
      <c r="JM215" s="2"/>
      <c r="JN215" s="2"/>
      <c r="JO215" s="2"/>
      <c r="JP215" s="2"/>
      <c r="JQ215" s="2"/>
      <c r="JR215" s="2"/>
      <c r="JS215" s="2"/>
      <c r="JT215" s="2"/>
      <c r="JU215" s="2"/>
      <c r="JV215" s="2"/>
      <c r="JW215" s="2"/>
      <c r="JX215" s="2"/>
      <c r="JY215" s="2"/>
      <c r="JZ215" s="2"/>
      <c r="KA215" s="2"/>
      <c r="KB215" s="2"/>
      <c r="KC215" s="2"/>
      <c r="KD215" s="2"/>
      <c r="KE215" s="2"/>
      <c r="KF215" s="2"/>
      <c r="KG215" s="2"/>
      <c r="KH215" s="2"/>
      <c r="KI215" s="2"/>
      <c r="KJ215" s="2"/>
      <c r="KK215" s="2"/>
      <c r="KL215" s="2"/>
      <c r="KM215" s="2"/>
      <c r="KN215" s="2"/>
      <c r="KO215" s="2"/>
      <c r="KP215" s="2"/>
      <c r="KQ215" s="2"/>
      <c r="KR215" s="2"/>
      <c r="KS215" s="2"/>
      <c r="KT215" s="2"/>
      <c r="KU215" s="2"/>
      <c r="KV215" s="2"/>
      <c r="KW215" s="2"/>
      <c r="KX215" s="2"/>
      <c r="KY215" s="2"/>
      <c r="KZ215" s="2"/>
      <c r="LA215" s="2"/>
      <c r="LB215" s="2"/>
      <c r="LC215" s="2"/>
      <c r="LD215" s="2"/>
      <c r="LE215" s="2"/>
      <c r="LF215" s="2"/>
      <c r="LG215" s="2"/>
      <c r="LH215" s="2"/>
      <c r="LI215" s="2"/>
      <c r="LJ215" s="2"/>
      <c r="LK215" s="2"/>
      <c r="LL215" s="2"/>
      <c r="LM215" s="2"/>
      <c r="LN215" s="2"/>
      <c r="LO215" s="2"/>
      <c r="LP215" s="2"/>
      <c r="LQ215" s="2"/>
      <c r="LR215" s="2"/>
      <c r="LS215" s="2"/>
      <c r="LT215" s="2"/>
      <c r="LU215" s="2"/>
      <c r="LV215" s="2"/>
      <c r="LW215" s="2"/>
      <c r="LX215" s="2"/>
      <c r="LY215" s="2"/>
      <c r="LZ215" s="2"/>
      <c r="MA215" s="2"/>
      <c r="MB215" s="2"/>
      <c r="MC215" s="2"/>
      <c r="MD215" s="2"/>
      <c r="ME215" s="2"/>
      <c r="MF215" s="2"/>
      <c r="MG215" s="2"/>
      <c r="MH215" s="2"/>
      <c r="MI215" s="2"/>
      <c r="MJ215" s="2"/>
      <c r="MK215" s="2"/>
      <c r="ML215" s="2"/>
      <c r="MM215" s="2"/>
      <c r="MN215" s="2"/>
      <c r="MO215" s="2"/>
      <c r="MP215" s="2"/>
      <c r="MQ215" s="2"/>
      <c r="MR215" s="2"/>
      <c r="MS215" s="2"/>
      <c r="MT215" s="2"/>
      <c r="MU215" s="2"/>
      <c r="MV215" s="2"/>
      <c r="MW215" s="2"/>
      <c r="MX215" s="2"/>
      <c r="MY215" s="2"/>
      <c r="MZ215" s="2"/>
      <c r="NA215" s="2"/>
      <c r="NB215" s="2"/>
      <c r="NC215" s="2"/>
      <c r="ND215" s="2"/>
      <c r="NE215" s="2"/>
      <c r="NF215" s="2"/>
      <c r="NG215" s="2"/>
      <c r="NH215" s="2"/>
      <c r="NI215" s="2"/>
      <c r="NJ215" s="2"/>
      <c r="NK215" s="2"/>
      <c r="NL215" s="2"/>
      <c r="NM215" s="2"/>
      <c r="NN215" s="2"/>
      <c r="NO215" s="2"/>
      <c r="NP215" s="2"/>
      <c r="NQ215" s="2"/>
      <c r="NR215" s="2"/>
      <c r="NS215" s="2"/>
      <c r="NT215" s="2"/>
      <c r="NU215" s="2"/>
      <c r="NV215" s="2"/>
      <c r="NW215" s="2"/>
      <c r="NX215" s="2"/>
      <c r="NY215" s="2"/>
      <c r="NZ215" s="2"/>
      <c r="OA215" s="2"/>
      <c r="OB215" s="2"/>
      <c r="OC215" s="2"/>
      <c r="OD215" s="2"/>
      <c r="OE215" s="2"/>
      <c r="OF215" s="2"/>
      <c r="OG215" s="2"/>
      <c r="OH215" s="2"/>
      <c r="OI215" s="2"/>
      <c r="OJ215" s="2"/>
      <c r="OK215" s="2"/>
      <c r="OL215" s="2"/>
      <c r="OM215" s="2"/>
      <c r="ON215" s="2"/>
      <c r="OO215" s="2"/>
      <c r="OP215" s="2"/>
      <c r="OQ215" s="2"/>
      <c r="OR215" s="2"/>
      <c r="OS215" s="2"/>
      <c r="OT215" s="2"/>
      <c r="OU215" s="2"/>
      <c r="OV215" s="2"/>
      <c r="OW215" s="2"/>
      <c r="OX215" s="2"/>
      <c r="OY215" s="2"/>
      <c r="OZ215" s="2"/>
      <c r="PA215" s="2"/>
      <c r="PB215" s="2"/>
      <c r="PC215" s="2"/>
      <c r="PD215" s="2"/>
      <c r="PE215" s="2"/>
      <c r="PF215" s="2"/>
      <c r="PG215" s="2"/>
      <c r="PH215" s="2"/>
      <c r="PI215" s="2"/>
      <c r="PJ215" s="2"/>
      <c r="PK215" s="2"/>
      <c r="PL215" s="2"/>
      <c r="PM215" s="2"/>
      <c r="PN215" s="2"/>
      <c r="PO215" s="2"/>
      <c r="PP215" s="2"/>
      <c r="PQ215" s="2"/>
      <c r="PR215" s="2"/>
      <c r="PS215" s="2"/>
      <c r="PT215" s="2"/>
      <c r="PU215" s="2"/>
      <c r="PV215" s="2"/>
      <c r="PW215" s="2"/>
      <c r="PX215" s="2"/>
      <c r="PY215" s="2"/>
      <c r="PZ215" s="2"/>
      <c r="QA215" s="2"/>
      <c r="QB215" s="2"/>
      <c r="QC215" s="2"/>
      <c r="QD215" s="2"/>
      <c r="QE215" s="2"/>
      <c r="QF215" s="2"/>
      <c r="QG215" s="2"/>
      <c r="QH215" s="2"/>
      <c r="QI215" s="2"/>
      <c r="QJ215" s="2"/>
      <c r="QK215" s="2"/>
      <c r="QL215" s="2"/>
      <c r="QM215" s="2"/>
      <c r="QN215" s="2"/>
      <c r="QO215" s="2"/>
      <c r="QP215" s="2"/>
      <c r="QQ215" s="2"/>
      <c r="QR215" s="2"/>
      <c r="QS215" s="2"/>
      <c r="QT215" s="2"/>
      <c r="QU215" s="2"/>
      <c r="QV215" s="2"/>
      <c r="QW215" s="2"/>
      <c r="QX215" s="2"/>
      <c r="QY215" s="2"/>
      <c r="QZ215" s="2"/>
      <c r="RA215" s="2"/>
      <c r="RB215" s="2"/>
      <c r="RC215" s="2"/>
      <c r="RD215" s="2"/>
      <c r="RE215" s="2"/>
      <c r="RF215" s="2"/>
      <c r="RG215" s="2"/>
      <c r="RH215" s="2"/>
      <c r="RI215" s="2"/>
      <c r="RJ215" s="2"/>
      <c r="RK215" s="2"/>
      <c r="RL215" s="2"/>
      <c r="RM215" s="2"/>
      <c r="RN215" s="2"/>
      <c r="RO215" s="2"/>
      <c r="RP215" s="2"/>
      <c r="RQ215" s="2"/>
      <c r="RR215" s="2"/>
      <c r="RS215" s="2"/>
      <c r="RT215" s="2"/>
      <c r="RU215" s="2"/>
      <c r="RV215" s="2"/>
      <c r="RW215" s="2"/>
      <c r="RX215" s="2"/>
      <c r="RY215" s="2"/>
      <c r="RZ215" s="2"/>
      <c r="SA215" s="2"/>
      <c r="SB215" s="2"/>
      <c r="SC215" s="2"/>
      <c r="SD215" s="2"/>
      <c r="SE215" s="2"/>
      <c r="SF215" s="2"/>
      <c r="SG215" s="2"/>
      <c r="SH215" s="2"/>
      <c r="SI215" s="2"/>
      <c r="SJ215" s="2"/>
      <c r="SK215" s="2"/>
      <c r="SL215" s="2"/>
      <c r="SM215" s="2"/>
      <c r="SN215" s="2"/>
      <c r="SO215" s="2"/>
      <c r="SP215" s="2"/>
      <c r="SQ215" s="2"/>
      <c r="SR215" s="2"/>
      <c r="SS215" s="2"/>
      <c r="ST215" s="2"/>
      <c r="SU215" s="2"/>
      <c r="SV215" s="2"/>
      <c r="SW215" s="2"/>
      <c r="SX215" s="2"/>
      <c r="SY215" s="2"/>
      <c r="SZ215" s="2"/>
      <c r="TA215" s="2"/>
      <c r="TB215" s="2"/>
      <c r="TC215" s="2"/>
      <c r="TD215" s="2"/>
      <c r="TE215" s="2"/>
      <c r="TF215" s="2"/>
      <c r="TG215" s="2"/>
      <c r="TH215" s="2"/>
      <c r="TI215" s="2"/>
      <c r="TJ215" s="2"/>
      <c r="TK215" s="2"/>
      <c r="TL215" s="2"/>
      <c r="TM215" s="2"/>
      <c r="TN215" s="2"/>
      <c r="TO215" s="2"/>
      <c r="TP215" s="2"/>
      <c r="TQ215" s="2"/>
      <c r="TR215" s="2"/>
      <c r="TS215" s="2"/>
      <c r="TT215" s="2"/>
      <c r="TU215" s="2"/>
      <c r="TV215" s="2"/>
      <c r="TW215" s="2"/>
      <c r="TX215" s="2"/>
      <c r="TY215" s="2"/>
      <c r="TZ215" s="2"/>
      <c r="UA215" s="2"/>
      <c r="UB215" s="2"/>
      <c r="UC215" s="2"/>
      <c r="UD215" s="2"/>
      <c r="UE215" s="2"/>
      <c r="UF215" s="2"/>
      <c r="UG215" s="2"/>
      <c r="UH215" s="2"/>
      <c r="UI215" s="2"/>
      <c r="UJ215" s="2"/>
      <c r="UK215" s="2"/>
      <c r="UL215" s="2"/>
      <c r="UM215" s="2"/>
      <c r="UN215" s="2"/>
      <c r="UO215" s="2"/>
      <c r="UP215" s="2"/>
      <c r="UQ215" s="2"/>
      <c r="UR215" s="2"/>
      <c r="US215" s="2"/>
      <c r="UT215" s="2"/>
      <c r="UU215" s="2"/>
      <c r="UV215" s="2"/>
      <c r="UW215" s="2"/>
      <c r="UX215" s="2"/>
      <c r="UY215" s="2"/>
      <c r="UZ215" s="2"/>
      <c r="VA215" s="2"/>
      <c r="VB215" s="2"/>
      <c r="VC215" s="2"/>
      <c r="VD215" s="2"/>
      <c r="VE215" s="2"/>
      <c r="VF215" s="2"/>
      <c r="VG215" s="2"/>
      <c r="VH215" s="2"/>
      <c r="VI215" s="2"/>
      <c r="VJ215" s="2"/>
      <c r="VK215" s="2"/>
      <c r="VL215" s="2"/>
      <c r="VM215" s="2"/>
      <c r="VN215" s="2"/>
      <c r="VO215" s="2"/>
      <c r="VP215" s="2"/>
      <c r="VQ215" s="2"/>
      <c r="VR215" s="2"/>
      <c r="VS215" s="2"/>
      <c r="VT215" s="2"/>
      <c r="VU215" s="2"/>
      <c r="VV215" s="2"/>
      <c r="VW215" s="2"/>
      <c r="VX215" s="2"/>
      <c r="VY215" s="2"/>
      <c r="VZ215" s="2"/>
      <c r="WA215" s="2"/>
      <c r="WB215" s="2"/>
      <c r="WC215" s="2"/>
      <c r="WD215" s="2"/>
      <c r="WE215" s="2"/>
      <c r="WF215" s="2"/>
      <c r="WG215" s="2"/>
      <c r="WH215" s="2"/>
      <c r="WI215" s="2"/>
      <c r="WJ215" s="2"/>
      <c r="WK215" s="2"/>
      <c r="WL215" s="2"/>
      <c r="WM215" s="2"/>
      <c r="WN215" s="2"/>
      <c r="WO215" s="2"/>
      <c r="WP215" s="2"/>
      <c r="WQ215" s="2"/>
      <c r="WR215" s="2"/>
      <c r="WS215" s="2"/>
      <c r="WT215" s="2"/>
      <c r="WU215" s="2"/>
      <c r="WV215" s="2"/>
      <c r="WW215" s="2"/>
      <c r="WX215" s="2"/>
      <c r="WY215" s="2"/>
      <c r="WZ215" s="2"/>
      <c r="XA215" s="2"/>
      <c r="XB215" s="2"/>
      <c r="XC215" s="2"/>
      <c r="XD215" s="2"/>
      <c r="XE215" s="2"/>
      <c r="XF215" s="2"/>
      <c r="XG215" s="2"/>
      <c r="XH215" s="2"/>
      <c r="XI215" s="2"/>
      <c r="XJ215" s="2"/>
      <c r="XK215" s="2"/>
      <c r="XL215" s="2"/>
      <c r="XM215" s="2"/>
      <c r="XN215" s="2"/>
      <c r="XO215" s="2"/>
      <c r="XP215" s="2"/>
      <c r="XQ215" s="2"/>
      <c r="XR215" s="2"/>
      <c r="XS215" s="2"/>
      <c r="XT215" s="2"/>
      <c r="XU215" s="2"/>
      <c r="XV215" s="2"/>
      <c r="XW215" s="2"/>
      <c r="XX215" s="2"/>
      <c r="XY215" s="2"/>
      <c r="XZ215" s="2"/>
      <c r="YA215" s="2"/>
      <c r="YB215" s="2"/>
      <c r="YC215" s="2"/>
      <c r="YD215" s="2"/>
      <c r="YE215" s="2"/>
      <c r="YF215" s="2"/>
      <c r="YG215" s="2"/>
      <c r="YH215" s="2"/>
      <c r="YI215" s="2"/>
      <c r="YJ215" s="2"/>
      <c r="YK215" s="2"/>
      <c r="YL215" s="2"/>
      <c r="YM215" s="2"/>
      <c r="YN215" s="2"/>
      <c r="YO215" s="2"/>
      <c r="YP215" s="2"/>
      <c r="YQ215" s="2"/>
      <c r="YR215" s="2"/>
      <c r="YS215" s="2"/>
      <c r="YT215" s="2"/>
      <c r="YU215" s="2"/>
      <c r="YV215" s="2"/>
      <c r="YW215" s="2"/>
      <c r="YX215" s="2"/>
      <c r="YY215" s="2"/>
      <c r="YZ215" s="2"/>
      <c r="ZA215" s="2"/>
      <c r="ZB215" s="2"/>
      <c r="ZC215" s="2"/>
      <c r="ZD215" s="2"/>
      <c r="ZE215" s="2"/>
      <c r="ZF215" s="2"/>
      <c r="ZG215" s="2"/>
      <c r="ZH215" s="2"/>
      <c r="ZI215" s="2"/>
      <c r="ZJ215" s="2"/>
      <c r="ZK215" s="2"/>
      <c r="ZL215" s="2"/>
      <c r="ZM215" s="2"/>
      <c r="ZN215" s="2"/>
      <c r="ZO215" s="2"/>
      <c r="ZP215" s="2"/>
      <c r="ZQ215" s="2"/>
      <c r="ZR215" s="2"/>
      <c r="ZS215" s="2"/>
      <c r="ZT215" s="2"/>
      <c r="ZU215" s="2"/>
      <c r="ZV215" s="2"/>
      <c r="ZW215" s="2"/>
      <c r="ZX215" s="2"/>
      <c r="ZY215" s="2"/>
      <c r="ZZ215" s="2"/>
      <c r="AAA215" s="2"/>
      <c r="AAB215" s="2"/>
      <c r="AAC215" s="2"/>
      <c r="AAD215" s="2"/>
      <c r="AAE215" s="2"/>
      <c r="AAF215" s="2"/>
      <c r="AAG215" s="2"/>
      <c r="AAH215" s="2"/>
      <c r="AAI215" s="2"/>
      <c r="AAJ215" s="2"/>
      <c r="AAK215" s="2"/>
      <c r="AAL215" s="2"/>
      <c r="AAM215" s="2"/>
      <c r="AAN215" s="2"/>
      <c r="AAO215" s="2"/>
      <c r="AAP215" s="2"/>
      <c r="AAQ215" s="2"/>
      <c r="AAR215" s="2"/>
      <c r="AAS215" s="2"/>
      <c r="AAT215" s="2"/>
      <c r="AAU215" s="2"/>
      <c r="AAV215" s="2"/>
      <c r="AAW215" s="2"/>
      <c r="AAX215" s="2"/>
      <c r="AAY215" s="2"/>
      <c r="AAZ215" s="2"/>
      <c r="ABA215" s="2"/>
      <c r="ABB215" s="2"/>
      <c r="ABC215" s="2"/>
      <c r="ABD215" s="2"/>
      <c r="ABE215" s="2"/>
      <c r="ABF215" s="2"/>
      <c r="ABG215" s="2"/>
      <c r="ABH215" s="2"/>
      <c r="ABI215" s="2"/>
      <c r="ABJ215" s="2"/>
      <c r="ABK215" s="2"/>
      <c r="ABL215" s="2"/>
      <c r="ABM215" s="2"/>
      <c r="ABN215" s="2"/>
      <c r="ABO215" s="2"/>
      <c r="ABP215" s="2"/>
      <c r="ABQ215" s="2"/>
      <c r="ABR215" s="2"/>
      <c r="ABS215" s="2"/>
      <c r="ABT215" s="2"/>
      <c r="ABU215" s="2"/>
      <c r="ABV215" s="2"/>
      <c r="ABW215" s="2"/>
      <c r="ABX215" s="2"/>
      <c r="ABY215" s="2"/>
      <c r="ABZ215" s="2"/>
    </row>
    <row r="216" spans="1:754" ht="16.149999999999999" customHeight="1" x14ac:dyDescent="0.2">
      <c r="A216" s="11"/>
      <c r="C216" s="2" t="s">
        <v>42</v>
      </c>
      <c r="D216" s="2">
        <v>0</v>
      </c>
      <c r="E216" s="5">
        <v>1114</v>
      </c>
      <c r="F216" s="2">
        <f t="shared" ref="F216:F227" si="64">+D216*E216</f>
        <v>0</v>
      </c>
      <c r="G216" s="2"/>
      <c r="H216" s="12">
        <f t="shared" ref="H216:H227" si="65">+E216*0.2</f>
        <v>222.8</v>
      </c>
      <c r="I216" s="2">
        <f t="shared" ref="I216:I227" si="66">+D216*H216</f>
        <v>0</v>
      </c>
      <c r="K216" s="1" t="s">
        <v>86</v>
      </c>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c r="IX216" s="2"/>
      <c r="IY216" s="2"/>
      <c r="IZ216" s="2"/>
      <c r="JA216" s="2"/>
      <c r="JB216" s="2"/>
      <c r="JC216" s="2"/>
      <c r="JD216" s="2"/>
      <c r="JE216" s="2"/>
      <c r="JF216" s="2"/>
      <c r="JG216" s="2"/>
      <c r="JH216" s="2"/>
      <c r="JI216" s="2"/>
      <c r="JJ216" s="2"/>
      <c r="JK216" s="2"/>
      <c r="JL216" s="2"/>
      <c r="JM216" s="2"/>
      <c r="JN216" s="2"/>
      <c r="JO216" s="2"/>
      <c r="JP216" s="2"/>
      <c r="JQ216" s="2"/>
      <c r="JR216" s="2"/>
      <c r="JS216" s="2"/>
      <c r="JT216" s="2"/>
      <c r="JU216" s="2"/>
      <c r="JV216" s="2"/>
      <c r="JW216" s="2"/>
      <c r="JX216" s="2"/>
      <c r="JY216" s="2"/>
      <c r="JZ216" s="2"/>
      <c r="KA216" s="2"/>
      <c r="KB216" s="2"/>
      <c r="KC216" s="2"/>
      <c r="KD216" s="2"/>
      <c r="KE216" s="2"/>
      <c r="KF216" s="2"/>
      <c r="KG216" s="2"/>
      <c r="KH216" s="2"/>
      <c r="KI216" s="2"/>
      <c r="KJ216" s="2"/>
      <c r="KK216" s="2"/>
      <c r="KL216" s="2"/>
      <c r="KM216" s="2"/>
      <c r="KN216" s="2"/>
      <c r="KO216" s="2"/>
      <c r="KP216" s="2"/>
      <c r="KQ216" s="2"/>
      <c r="KR216" s="2"/>
      <c r="KS216" s="2"/>
      <c r="KT216" s="2"/>
      <c r="KU216" s="2"/>
      <c r="KV216" s="2"/>
      <c r="KW216" s="2"/>
      <c r="KX216" s="2"/>
      <c r="KY216" s="2"/>
      <c r="KZ216" s="2"/>
      <c r="LA216" s="2"/>
      <c r="LB216" s="2"/>
      <c r="LC216" s="2"/>
      <c r="LD216" s="2"/>
      <c r="LE216" s="2"/>
      <c r="LF216" s="2"/>
      <c r="LG216" s="2"/>
      <c r="LH216" s="2"/>
      <c r="LI216" s="2"/>
      <c r="LJ216" s="2"/>
      <c r="LK216" s="2"/>
      <c r="LL216" s="2"/>
      <c r="LM216" s="2"/>
      <c r="LN216" s="2"/>
      <c r="LO216" s="2"/>
      <c r="LP216" s="2"/>
      <c r="LQ216" s="2"/>
      <c r="LR216" s="2"/>
      <c r="LS216" s="2"/>
      <c r="LT216" s="2"/>
      <c r="LU216" s="2"/>
      <c r="LV216" s="2"/>
      <c r="LW216" s="2"/>
      <c r="LX216" s="2"/>
      <c r="LY216" s="2"/>
      <c r="LZ216" s="2"/>
      <c r="MA216" s="2"/>
      <c r="MB216" s="2"/>
      <c r="MC216" s="2"/>
      <c r="MD216" s="2"/>
      <c r="ME216" s="2"/>
      <c r="MF216" s="2"/>
      <c r="MG216" s="2"/>
      <c r="MH216" s="2"/>
      <c r="MI216" s="2"/>
      <c r="MJ216" s="2"/>
      <c r="MK216" s="2"/>
      <c r="ML216" s="2"/>
      <c r="MM216" s="2"/>
      <c r="MN216" s="2"/>
      <c r="MO216" s="2"/>
      <c r="MP216" s="2"/>
      <c r="MQ216" s="2"/>
      <c r="MR216" s="2"/>
      <c r="MS216" s="2"/>
      <c r="MT216" s="2"/>
      <c r="MU216" s="2"/>
      <c r="MV216" s="2"/>
      <c r="MW216" s="2"/>
      <c r="MX216" s="2"/>
      <c r="MY216" s="2"/>
      <c r="MZ216" s="2"/>
      <c r="NA216" s="2"/>
      <c r="NB216" s="2"/>
      <c r="NC216" s="2"/>
      <c r="ND216" s="2"/>
      <c r="NE216" s="2"/>
      <c r="NF216" s="2"/>
      <c r="NG216" s="2"/>
      <c r="NH216" s="2"/>
      <c r="NI216" s="2"/>
      <c r="NJ216" s="2"/>
      <c r="NK216" s="2"/>
      <c r="NL216" s="2"/>
      <c r="NM216" s="2"/>
      <c r="NN216" s="2"/>
      <c r="NO216" s="2"/>
      <c r="NP216" s="2"/>
      <c r="NQ216" s="2"/>
      <c r="NR216" s="2"/>
      <c r="NS216" s="2"/>
      <c r="NT216" s="2"/>
      <c r="NU216" s="2"/>
      <c r="NV216" s="2"/>
      <c r="NW216" s="2"/>
      <c r="NX216" s="2"/>
      <c r="NY216" s="2"/>
      <c r="NZ216" s="2"/>
      <c r="OA216" s="2"/>
      <c r="OB216" s="2"/>
      <c r="OC216" s="2"/>
      <c r="OD216" s="2"/>
      <c r="OE216" s="2"/>
      <c r="OF216" s="2"/>
      <c r="OG216" s="2"/>
      <c r="OH216" s="2"/>
      <c r="OI216" s="2"/>
      <c r="OJ216" s="2"/>
      <c r="OK216" s="2"/>
      <c r="OL216" s="2"/>
      <c r="OM216" s="2"/>
      <c r="ON216" s="2"/>
      <c r="OO216" s="2"/>
      <c r="OP216" s="2"/>
      <c r="OQ216" s="2"/>
      <c r="OR216" s="2"/>
      <c r="OS216" s="2"/>
      <c r="OT216" s="2"/>
      <c r="OU216" s="2"/>
      <c r="OV216" s="2"/>
      <c r="OW216" s="2"/>
      <c r="OX216" s="2"/>
      <c r="OY216" s="2"/>
      <c r="OZ216" s="2"/>
      <c r="PA216" s="2"/>
      <c r="PB216" s="2"/>
      <c r="PC216" s="2"/>
      <c r="PD216" s="2"/>
      <c r="PE216" s="2"/>
      <c r="PF216" s="2"/>
      <c r="PG216" s="2"/>
      <c r="PH216" s="2"/>
      <c r="PI216" s="2"/>
      <c r="PJ216" s="2"/>
      <c r="PK216" s="2"/>
      <c r="PL216" s="2"/>
      <c r="PM216" s="2"/>
      <c r="PN216" s="2"/>
      <c r="PO216" s="2"/>
      <c r="PP216" s="2"/>
      <c r="PQ216" s="2"/>
      <c r="PR216" s="2"/>
      <c r="PS216" s="2"/>
      <c r="PT216" s="2"/>
      <c r="PU216" s="2"/>
      <c r="PV216" s="2"/>
      <c r="PW216" s="2"/>
      <c r="PX216" s="2"/>
      <c r="PY216" s="2"/>
      <c r="PZ216" s="2"/>
      <c r="QA216" s="2"/>
      <c r="QB216" s="2"/>
      <c r="QC216" s="2"/>
      <c r="QD216" s="2"/>
      <c r="QE216" s="2"/>
      <c r="QF216" s="2"/>
      <c r="QG216" s="2"/>
      <c r="QH216" s="2"/>
      <c r="QI216" s="2"/>
      <c r="QJ216" s="2"/>
      <c r="QK216" s="2"/>
      <c r="QL216" s="2"/>
      <c r="QM216" s="2"/>
      <c r="QN216" s="2"/>
      <c r="QO216" s="2"/>
      <c r="QP216" s="2"/>
      <c r="QQ216" s="2"/>
      <c r="QR216" s="2"/>
      <c r="QS216" s="2"/>
      <c r="QT216" s="2"/>
      <c r="QU216" s="2"/>
      <c r="QV216" s="2"/>
      <c r="QW216" s="2"/>
      <c r="QX216" s="2"/>
      <c r="QY216" s="2"/>
      <c r="QZ216" s="2"/>
      <c r="RA216" s="2"/>
      <c r="RB216" s="2"/>
      <c r="RC216" s="2"/>
      <c r="RD216" s="2"/>
      <c r="RE216" s="2"/>
      <c r="RF216" s="2"/>
      <c r="RG216" s="2"/>
      <c r="RH216" s="2"/>
      <c r="RI216" s="2"/>
      <c r="RJ216" s="2"/>
      <c r="RK216" s="2"/>
      <c r="RL216" s="2"/>
      <c r="RM216" s="2"/>
      <c r="RN216" s="2"/>
      <c r="RO216" s="2"/>
      <c r="RP216" s="2"/>
      <c r="RQ216" s="2"/>
      <c r="RR216" s="2"/>
      <c r="RS216" s="2"/>
      <c r="RT216" s="2"/>
      <c r="RU216" s="2"/>
      <c r="RV216" s="2"/>
      <c r="RW216" s="2"/>
      <c r="RX216" s="2"/>
      <c r="RY216" s="2"/>
      <c r="RZ216" s="2"/>
      <c r="SA216" s="2"/>
      <c r="SB216" s="2"/>
      <c r="SC216" s="2"/>
      <c r="SD216" s="2"/>
      <c r="SE216" s="2"/>
      <c r="SF216" s="2"/>
      <c r="SG216" s="2"/>
      <c r="SH216" s="2"/>
      <c r="SI216" s="2"/>
      <c r="SJ216" s="2"/>
      <c r="SK216" s="2"/>
      <c r="SL216" s="2"/>
      <c r="SM216" s="2"/>
      <c r="SN216" s="2"/>
      <c r="SO216" s="2"/>
      <c r="SP216" s="2"/>
      <c r="SQ216" s="2"/>
      <c r="SR216" s="2"/>
      <c r="SS216" s="2"/>
      <c r="ST216" s="2"/>
      <c r="SU216" s="2"/>
      <c r="SV216" s="2"/>
      <c r="SW216" s="2"/>
      <c r="SX216" s="2"/>
      <c r="SY216" s="2"/>
      <c r="SZ216" s="2"/>
      <c r="TA216" s="2"/>
      <c r="TB216" s="2"/>
      <c r="TC216" s="2"/>
      <c r="TD216" s="2"/>
      <c r="TE216" s="2"/>
      <c r="TF216" s="2"/>
      <c r="TG216" s="2"/>
      <c r="TH216" s="2"/>
      <c r="TI216" s="2"/>
      <c r="TJ216" s="2"/>
      <c r="TK216" s="2"/>
      <c r="TL216" s="2"/>
      <c r="TM216" s="2"/>
      <c r="TN216" s="2"/>
      <c r="TO216" s="2"/>
      <c r="TP216" s="2"/>
      <c r="TQ216" s="2"/>
      <c r="TR216" s="2"/>
      <c r="TS216" s="2"/>
      <c r="TT216" s="2"/>
      <c r="TU216" s="2"/>
      <c r="TV216" s="2"/>
      <c r="TW216" s="2"/>
      <c r="TX216" s="2"/>
      <c r="TY216" s="2"/>
      <c r="TZ216" s="2"/>
      <c r="UA216" s="2"/>
      <c r="UB216" s="2"/>
      <c r="UC216" s="2"/>
      <c r="UD216" s="2"/>
      <c r="UE216" s="2"/>
      <c r="UF216" s="2"/>
      <c r="UG216" s="2"/>
      <c r="UH216" s="2"/>
      <c r="UI216" s="2"/>
      <c r="UJ216" s="2"/>
      <c r="UK216" s="2"/>
      <c r="UL216" s="2"/>
      <c r="UM216" s="2"/>
      <c r="UN216" s="2"/>
      <c r="UO216" s="2"/>
      <c r="UP216" s="2"/>
      <c r="UQ216" s="2"/>
      <c r="UR216" s="2"/>
      <c r="US216" s="2"/>
      <c r="UT216" s="2"/>
      <c r="UU216" s="2"/>
      <c r="UV216" s="2"/>
      <c r="UW216" s="2"/>
      <c r="UX216" s="2"/>
      <c r="UY216" s="2"/>
      <c r="UZ216" s="2"/>
      <c r="VA216" s="2"/>
      <c r="VB216" s="2"/>
      <c r="VC216" s="2"/>
      <c r="VD216" s="2"/>
      <c r="VE216" s="2"/>
      <c r="VF216" s="2"/>
      <c r="VG216" s="2"/>
      <c r="VH216" s="2"/>
      <c r="VI216" s="2"/>
      <c r="VJ216" s="2"/>
      <c r="VK216" s="2"/>
      <c r="VL216" s="2"/>
      <c r="VM216" s="2"/>
      <c r="VN216" s="2"/>
      <c r="VO216" s="2"/>
      <c r="VP216" s="2"/>
      <c r="VQ216" s="2"/>
      <c r="VR216" s="2"/>
      <c r="VS216" s="2"/>
      <c r="VT216" s="2"/>
      <c r="VU216" s="2"/>
      <c r="VV216" s="2"/>
      <c r="VW216" s="2"/>
      <c r="VX216" s="2"/>
      <c r="VY216" s="2"/>
      <c r="VZ216" s="2"/>
      <c r="WA216" s="2"/>
      <c r="WB216" s="2"/>
      <c r="WC216" s="2"/>
      <c r="WD216" s="2"/>
      <c r="WE216" s="2"/>
      <c r="WF216" s="2"/>
      <c r="WG216" s="2"/>
      <c r="WH216" s="2"/>
      <c r="WI216" s="2"/>
      <c r="WJ216" s="2"/>
      <c r="WK216" s="2"/>
      <c r="WL216" s="2"/>
      <c r="WM216" s="2"/>
      <c r="WN216" s="2"/>
      <c r="WO216" s="2"/>
      <c r="WP216" s="2"/>
      <c r="WQ216" s="2"/>
      <c r="WR216" s="2"/>
      <c r="WS216" s="2"/>
      <c r="WT216" s="2"/>
      <c r="WU216" s="2"/>
      <c r="WV216" s="2"/>
      <c r="WW216" s="2"/>
      <c r="WX216" s="2"/>
      <c r="WY216" s="2"/>
      <c r="WZ216" s="2"/>
      <c r="XA216" s="2"/>
      <c r="XB216" s="2"/>
      <c r="XC216" s="2"/>
      <c r="XD216" s="2"/>
      <c r="XE216" s="2"/>
      <c r="XF216" s="2"/>
      <c r="XG216" s="2"/>
      <c r="XH216" s="2"/>
      <c r="XI216" s="2"/>
      <c r="XJ216" s="2"/>
      <c r="XK216" s="2"/>
      <c r="XL216" s="2"/>
      <c r="XM216" s="2"/>
      <c r="XN216" s="2"/>
      <c r="XO216" s="2"/>
      <c r="XP216" s="2"/>
      <c r="XQ216" s="2"/>
      <c r="XR216" s="2"/>
      <c r="XS216" s="2"/>
      <c r="XT216" s="2"/>
      <c r="XU216" s="2"/>
      <c r="XV216" s="2"/>
      <c r="XW216" s="2"/>
      <c r="XX216" s="2"/>
      <c r="XY216" s="2"/>
      <c r="XZ216" s="2"/>
      <c r="YA216" s="2"/>
      <c r="YB216" s="2"/>
      <c r="YC216" s="2"/>
      <c r="YD216" s="2"/>
      <c r="YE216" s="2"/>
      <c r="YF216" s="2"/>
      <c r="YG216" s="2"/>
      <c r="YH216" s="2"/>
      <c r="YI216" s="2"/>
      <c r="YJ216" s="2"/>
      <c r="YK216" s="2"/>
      <c r="YL216" s="2"/>
      <c r="YM216" s="2"/>
      <c r="YN216" s="2"/>
      <c r="YO216" s="2"/>
      <c r="YP216" s="2"/>
      <c r="YQ216" s="2"/>
      <c r="YR216" s="2"/>
      <c r="YS216" s="2"/>
      <c r="YT216" s="2"/>
      <c r="YU216" s="2"/>
      <c r="YV216" s="2"/>
      <c r="YW216" s="2"/>
      <c r="YX216" s="2"/>
      <c r="YY216" s="2"/>
      <c r="YZ216" s="2"/>
      <c r="ZA216" s="2"/>
      <c r="ZB216" s="2"/>
      <c r="ZC216" s="2"/>
      <c r="ZD216" s="2"/>
      <c r="ZE216" s="2"/>
      <c r="ZF216" s="2"/>
      <c r="ZG216" s="2"/>
      <c r="ZH216" s="2"/>
      <c r="ZI216" s="2"/>
      <c r="ZJ216" s="2"/>
      <c r="ZK216" s="2"/>
      <c r="ZL216" s="2"/>
      <c r="ZM216" s="2"/>
      <c r="ZN216" s="2"/>
      <c r="ZO216" s="2"/>
      <c r="ZP216" s="2"/>
      <c r="ZQ216" s="2"/>
      <c r="ZR216" s="2"/>
      <c r="ZS216" s="2"/>
      <c r="ZT216" s="2"/>
      <c r="ZU216" s="2"/>
      <c r="ZV216" s="2"/>
      <c r="ZW216" s="2"/>
      <c r="ZX216" s="2"/>
      <c r="ZY216" s="2"/>
      <c r="ZZ216" s="2"/>
      <c r="AAA216" s="2"/>
      <c r="AAB216" s="2"/>
      <c r="AAC216" s="2"/>
      <c r="AAD216" s="2"/>
      <c r="AAE216" s="2"/>
      <c r="AAF216" s="2"/>
      <c r="AAG216" s="2"/>
      <c r="AAH216" s="2"/>
      <c r="AAI216" s="2"/>
      <c r="AAJ216" s="2"/>
      <c r="AAK216" s="2"/>
      <c r="AAL216" s="2"/>
      <c r="AAM216" s="2"/>
      <c r="AAN216" s="2"/>
      <c r="AAO216" s="2"/>
      <c r="AAP216" s="2"/>
      <c r="AAQ216" s="2"/>
      <c r="AAR216" s="2"/>
      <c r="AAS216" s="2"/>
      <c r="AAT216" s="2"/>
      <c r="AAU216" s="2"/>
      <c r="AAV216" s="2"/>
      <c r="AAW216" s="2"/>
      <c r="AAX216" s="2"/>
      <c r="AAY216" s="2"/>
      <c r="AAZ216" s="2"/>
      <c r="ABA216" s="2"/>
      <c r="ABB216" s="2"/>
      <c r="ABC216" s="2"/>
      <c r="ABD216" s="2"/>
      <c r="ABE216" s="2"/>
      <c r="ABF216" s="2"/>
      <c r="ABG216" s="2"/>
      <c r="ABH216" s="2"/>
      <c r="ABI216" s="2"/>
      <c r="ABJ216" s="2"/>
      <c r="ABK216" s="2"/>
      <c r="ABL216" s="2"/>
      <c r="ABM216" s="2"/>
      <c r="ABN216" s="2"/>
      <c r="ABO216" s="2"/>
      <c r="ABP216" s="2"/>
      <c r="ABQ216" s="2"/>
      <c r="ABR216" s="2"/>
      <c r="ABS216" s="2"/>
      <c r="ABT216" s="2"/>
      <c r="ABU216" s="2"/>
      <c r="ABV216" s="2"/>
      <c r="ABW216" s="2"/>
      <c r="ABX216" s="2"/>
      <c r="ABY216" s="2"/>
      <c r="ABZ216" s="2"/>
    </row>
    <row r="217" spans="1:754" ht="16.149999999999999" customHeight="1" x14ac:dyDescent="0.2">
      <c r="A217" s="11"/>
      <c r="C217" s="2" t="s">
        <v>43</v>
      </c>
      <c r="D217" s="2">
        <v>0</v>
      </c>
      <c r="E217" s="5">
        <v>3342</v>
      </c>
      <c r="F217" s="2">
        <f t="shared" si="64"/>
        <v>0</v>
      </c>
      <c r="G217" s="2"/>
      <c r="H217" s="12">
        <f t="shared" si="65"/>
        <v>668.40000000000009</v>
      </c>
      <c r="I217" s="2">
        <f t="shared" si="66"/>
        <v>0</v>
      </c>
      <c r="K217" s="1" t="s">
        <v>86</v>
      </c>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c r="IX217" s="2"/>
      <c r="IY217" s="2"/>
      <c r="IZ217" s="2"/>
      <c r="JA217" s="2"/>
      <c r="JB217" s="2"/>
      <c r="JC217" s="2"/>
      <c r="JD217" s="2"/>
      <c r="JE217" s="2"/>
      <c r="JF217" s="2"/>
      <c r="JG217" s="2"/>
      <c r="JH217" s="2"/>
      <c r="JI217" s="2"/>
      <c r="JJ217" s="2"/>
      <c r="JK217" s="2"/>
      <c r="JL217" s="2"/>
      <c r="JM217" s="2"/>
      <c r="JN217" s="2"/>
      <c r="JO217" s="2"/>
      <c r="JP217" s="2"/>
      <c r="JQ217" s="2"/>
      <c r="JR217" s="2"/>
      <c r="JS217" s="2"/>
      <c r="JT217" s="2"/>
      <c r="JU217" s="2"/>
      <c r="JV217" s="2"/>
      <c r="JW217" s="2"/>
      <c r="JX217" s="2"/>
      <c r="JY217" s="2"/>
      <c r="JZ217" s="2"/>
      <c r="KA217" s="2"/>
      <c r="KB217" s="2"/>
      <c r="KC217" s="2"/>
      <c r="KD217" s="2"/>
      <c r="KE217" s="2"/>
      <c r="KF217" s="2"/>
      <c r="KG217" s="2"/>
      <c r="KH217" s="2"/>
      <c r="KI217" s="2"/>
      <c r="KJ217" s="2"/>
      <c r="KK217" s="2"/>
      <c r="KL217" s="2"/>
      <c r="KM217" s="2"/>
      <c r="KN217" s="2"/>
      <c r="KO217" s="2"/>
      <c r="KP217" s="2"/>
      <c r="KQ217" s="2"/>
      <c r="KR217" s="2"/>
      <c r="KS217" s="2"/>
      <c r="KT217" s="2"/>
      <c r="KU217" s="2"/>
      <c r="KV217" s="2"/>
      <c r="KW217" s="2"/>
      <c r="KX217" s="2"/>
      <c r="KY217" s="2"/>
      <c r="KZ217" s="2"/>
      <c r="LA217" s="2"/>
      <c r="LB217" s="2"/>
      <c r="LC217" s="2"/>
      <c r="LD217" s="2"/>
      <c r="LE217" s="2"/>
      <c r="LF217" s="2"/>
      <c r="LG217" s="2"/>
      <c r="LH217" s="2"/>
      <c r="LI217" s="2"/>
      <c r="LJ217" s="2"/>
      <c r="LK217" s="2"/>
      <c r="LL217" s="2"/>
      <c r="LM217" s="2"/>
      <c r="LN217" s="2"/>
      <c r="LO217" s="2"/>
      <c r="LP217" s="2"/>
      <c r="LQ217" s="2"/>
      <c r="LR217" s="2"/>
      <c r="LS217" s="2"/>
      <c r="LT217" s="2"/>
      <c r="LU217" s="2"/>
      <c r="LV217" s="2"/>
      <c r="LW217" s="2"/>
      <c r="LX217" s="2"/>
      <c r="LY217" s="2"/>
      <c r="LZ217" s="2"/>
      <c r="MA217" s="2"/>
      <c r="MB217" s="2"/>
      <c r="MC217" s="2"/>
      <c r="MD217" s="2"/>
      <c r="ME217" s="2"/>
      <c r="MF217" s="2"/>
      <c r="MG217" s="2"/>
      <c r="MH217" s="2"/>
      <c r="MI217" s="2"/>
      <c r="MJ217" s="2"/>
      <c r="MK217" s="2"/>
      <c r="ML217" s="2"/>
      <c r="MM217" s="2"/>
      <c r="MN217" s="2"/>
      <c r="MO217" s="2"/>
      <c r="MP217" s="2"/>
      <c r="MQ217" s="2"/>
      <c r="MR217" s="2"/>
      <c r="MS217" s="2"/>
      <c r="MT217" s="2"/>
      <c r="MU217" s="2"/>
      <c r="MV217" s="2"/>
      <c r="MW217" s="2"/>
      <c r="MX217" s="2"/>
      <c r="MY217" s="2"/>
      <c r="MZ217" s="2"/>
      <c r="NA217" s="2"/>
      <c r="NB217" s="2"/>
      <c r="NC217" s="2"/>
      <c r="ND217" s="2"/>
      <c r="NE217" s="2"/>
      <c r="NF217" s="2"/>
      <c r="NG217" s="2"/>
      <c r="NH217" s="2"/>
      <c r="NI217" s="2"/>
      <c r="NJ217" s="2"/>
      <c r="NK217" s="2"/>
      <c r="NL217" s="2"/>
      <c r="NM217" s="2"/>
      <c r="NN217" s="2"/>
      <c r="NO217" s="2"/>
      <c r="NP217" s="2"/>
      <c r="NQ217" s="2"/>
      <c r="NR217" s="2"/>
      <c r="NS217" s="2"/>
      <c r="NT217" s="2"/>
      <c r="NU217" s="2"/>
      <c r="NV217" s="2"/>
      <c r="NW217" s="2"/>
      <c r="NX217" s="2"/>
      <c r="NY217" s="2"/>
      <c r="NZ217" s="2"/>
      <c r="OA217" s="2"/>
      <c r="OB217" s="2"/>
      <c r="OC217" s="2"/>
      <c r="OD217" s="2"/>
      <c r="OE217" s="2"/>
      <c r="OF217" s="2"/>
      <c r="OG217" s="2"/>
      <c r="OH217" s="2"/>
      <c r="OI217" s="2"/>
      <c r="OJ217" s="2"/>
      <c r="OK217" s="2"/>
      <c r="OL217" s="2"/>
      <c r="OM217" s="2"/>
      <c r="ON217" s="2"/>
      <c r="OO217" s="2"/>
      <c r="OP217" s="2"/>
      <c r="OQ217" s="2"/>
      <c r="OR217" s="2"/>
      <c r="OS217" s="2"/>
      <c r="OT217" s="2"/>
      <c r="OU217" s="2"/>
      <c r="OV217" s="2"/>
      <c r="OW217" s="2"/>
      <c r="OX217" s="2"/>
      <c r="OY217" s="2"/>
      <c r="OZ217" s="2"/>
      <c r="PA217" s="2"/>
      <c r="PB217" s="2"/>
      <c r="PC217" s="2"/>
      <c r="PD217" s="2"/>
      <c r="PE217" s="2"/>
      <c r="PF217" s="2"/>
      <c r="PG217" s="2"/>
      <c r="PH217" s="2"/>
      <c r="PI217" s="2"/>
      <c r="PJ217" s="2"/>
      <c r="PK217" s="2"/>
      <c r="PL217" s="2"/>
      <c r="PM217" s="2"/>
      <c r="PN217" s="2"/>
      <c r="PO217" s="2"/>
      <c r="PP217" s="2"/>
      <c r="PQ217" s="2"/>
      <c r="PR217" s="2"/>
      <c r="PS217" s="2"/>
      <c r="PT217" s="2"/>
      <c r="PU217" s="2"/>
      <c r="PV217" s="2"/>
      <c r="PW217" s="2"/>
      <c r="PX217" s="2"/>
      <c r="PY217" s="2"/>
      <c r="PZ217" s="2"/>
      <c r="QA217" s="2"/>
      <c r="QB217" s="2"/>
      <c r="QC217" s="2"/>
      <c r="QD217" s="2"/>
      <c r="QE217" s="2"/>
      <c r="QF217" s="2"/>
      <c r="QG217" s="2"/>
      <c r="QH217" s="2"/>
      <c r="QI217" s="2"/>
      <c r="QJ217" s="2"/>
      <c r="QK217" s="2"/>
      <c r="QL217" s="2"/>
      <c r="QM217" s="2"/>
      <c r="QN217" s="2"/>
      <c r="QO217" s="2"/>
      <c r="QP217" s="2"/>
      <c r="QQ217" s="2"/>
      <c r="QR217" s="2"/>
      <c r="QS217" s="2"/>
      <c r="QT217" s="2"/>
      <c r="QU217" s="2"/>
      <c r="QV217" s="2"/>
      <c r="QW217" s="2"/>
      <c r="QX217" s="2"/>
      <c r="QY217" s="2"/>
      <c r="QZ217" s="2"/>
      <c r="RA217" s="2"/>
      <c r="RB217" s="2"/>
      <c r="RC217" s="2"/>
      <c r="RD217" s="2"/>
      <c r="RE217" s="2"/>
      <c r="RF217" s="2"/>
      <c r="RG217" s="2"/>
      <c r="RH217" s="2"/>
      <c r="RI217" s="2"/>
      <c r="RJ217" s="2"/>
      <c r="RK217" s="2"/>
      <c r="RL217" s="2"/>
      <c r="RM217" s="2"/>
      <c r="RN217" s="2"/>
      <c r="RO217" s="2"/>
      <c r="RP217" s="2"/>
      <c r="RQ217" s="2"/>
      <c r="RR217" s="2"/>
      <c r="RS217" s="2"/>
      <c r="RT217" s="2"/>
      <c r="RU217" s="2"/>
      <c r="RV217" s="2"/>
      <c r="RW217" s="2"/>
      <c r="RX217" s="2"/>
      <c r="RY217" s="2"/>
      <c r="RZ217" s="2"/>
      <c r="SA217" s="2"/>
      <c r="SB217" s="2"/>
      <c r="SC217" s="2"/>
      <c r="SD217" s="2"/>
      <c r="SE217" s="2"/>
      <c r="SF217" s="2"/>
      <c r="SG217" s="2"/>
      <c r="SH217" s="2"/>
      <c r="SI217" s="2"/>
      <c r="SJ217" s="2"/>
      <c r="SK217" s="2"/>
      <c r="SL217" s="2"/>
      <c r="SM217" s="2"/>
      <c r="SN217" s="2"/>
      <c r="SO217" s="2"/>
      <c r="SP217" s="2"/>
      <c r="SQ217" s="2"/>
      <c r="SR217" s="2"/>
      <c r="SS217" s="2"/>
      <c r="ST217" s="2"/>
      <c r="SU217" s="2"/>
      <c r="SV217" s="2"/>
      <c r="SW217" s="2"/>
      <c r="SX217" s="2"/>
      <c r="SY217" s="2"/>
      <c r="SZ217" s="2"/>
      <c r="TA217" s="2"/>
      <c r="TB217" s="2"/>
      <c r="TC217" s="2"/>
      <c r="TD217" s="2"/>
      <c r="TE217" s="2"/>
      <c r="TF217" s="2"/>
      <c r="TG217" s="2"/>
      <c r="TH217" s="2"/>
      <c r="TI217" s="2"/>
      <c r="TJ217" s="2"/>
      <c r="TK217" s="2"/>
      <c r="TL217" s="2"/>
      <c r="TM217" s="2"/>
      <c r="TN217" s="2"/>
      <c r="TO217" s="2"/>
      <c r="TP217" s="2"/>
      <c r="TQ217" s="2"/>
      <c r="TR217" s="2"/>
      <c r="TS217" s="2"/>
      <c r="TT217" s="2"/>
      <c r="TU217" s="2"/>
      <c r="TV217" s="2"/>
      <c r="TW217" s="2"/>
      <c r="TX217" s="2"/>
      <c r="TY217" s="2"/>
      <c r="TZ217" s="2"/>
      <c r="UA217" s="2"/>
      <c r="UB217" s="2"/>
      <c r="UC217" s="2"/>
      <c r="UD217" s="2"/>
      <c r="UE217" s="2"/>
      <c r="UF217" s="2"/>
      <c r="UG217" s="2"/>
      <c r="UH217" s="2"/>
      <c r="UI217" s="2"/>
      <c r="UJ217" s="2"/>
      <c r="UK217" s="2"/>
      <c r="UL217" s="2"/>
      <c r="UM217" s="2"/>
      <c r="UN217" s="2"/>
      <c r="UO217" s="2"/>
      <c r="UP217" s="2"/>
      <c r="UQ217" s="2"/>
      <c r="UR217" s="2"/>
      <c r="US217" s="2"/>
      <c r="UT217" s="2"/>
      <c r="UU217" s="2"/>
      <c r="UV217" s="2"/>
      <c r="UW217" s="2"/>
      <c r="UX217" s="2"/>
      <c r="UY217" s="2"/>
      <c r="UZ217" s="2"/>
      <c r="VA217" s="2"/>
      <c r="VB217" s="2"/>
      <c r="VC217" s="2"/>
      <c r="VD217" s="2"/>
      <c r="VE217" s="2"/>
      <c r="VF217" s="2"/>
      <c r="VG217" s="2"/>
      <c r="VH217" s="2"/>
      <c r="VI217" s="2"/>
      <c r="VJ217" s="2"/>
      <c r="VK217" s="2"/>
      <c r="VL217" s="2"/>
      <c r="VM217" s="2"/>
      <c r="VN217" s="2"/>
      <c r="VO217" s="2"/>
      <c r="VP217" s="2"/>
      <c r="VQ217" s="2"/>
      <c r="VR217" s="2"/>
      <c r="VS217" s="2"/>
      <c r="VT217" s="2"/>
      <c r="VU217" s="2"/>
      <c r="VV217" s="2"/>
      <c r="VW217" s="2"/>
      <c r="VX217" s="2"/>
      <c r="VY217" s="2"/>
      <c r="VZ217" s="2"/>
      <c r="WA217" s="2"/>
      <c r="WB217" s="2"/>
      <c r="WC217" s="2"/>
      <c r="WD217" s="2"/>
      <c r="WE217" s="2"/>
      <c r="WF217" s="2"/>
      <c r="WG217" s="2"/>
      <c r="WH217" s="2"/>
      <c r="WI217" s="2"/>
      <c r="WJ217" s="2"/>
      <c r="WK217" s="2"/>
      <c r="WL217" s="2"/>
      <c r="WM217" s="2"/>
      <c r="WN217" s="2"/>
      <c r="WO217" s="2"/>
      <c r="WP217" s="2"/>
      <c r="WQ217" s="2"/>
      <c r="WR217" s="2"/>
      <c r="WS217" s="2"/>
      <c r="WT217" s="2"/>
      <c r="WU217" s="2"/>
      <c r="WV217" s="2"/>
      <c r="WW217" s="2"/>
      <c r="WX217" s="2"/>
      <c r="WY217" s="2"/>
      <c r="WZ217" s="2"/>
      <c r="XA217" s="2"/>
      <c r="XB217" s="2"/>
      <c r="XC217" s="2"/>
      <c r="XD217" s="2"/>
      <c r="XE217" s="2"/>
      <c r="XF217" s="2"/>
      <c r="XG217" s="2"/>
      <c r="XH217" s="2"/>
      <c r="XI217" s="2"/>
      <c r="XJ217" s="2"/>
      <c r="XK217" s="2"/>
      <c r="XL217" s="2"/>
      <c r="XM217" s="2"/>
      <c r="XN217" s="2"/>
      <c r="XO217" s="2"/>
      <c r="XP217" s="2"/>
      <c r="XQ217" s="2"/>
      <c r="XR217" s="2"/>
      <c r="XS217" s="2"/>
      <c r="XT217" s="2"/>
      <c r="XU217" s="2"/>
      <c r="XV217" s="2"/>
      <c r="XW217" s="2"/>
      <c r="XX217" s="2"/>
      <c r="XY217" s="2"/>
      <c r="XZ217" s="2"/>
      <c r="YA217" s="2"/>
      <c r="YB217" s="2"/>
      <c r="YC217" s="2"/>
      <c r="YD217" s="2"/>
      <c r="YE217" s="2"/>
      <c r="YF217" s="2"/>
      <c r="YG217" s="2"/>
      <c r="YH217" s="2"/>
      <c r="YI217" s="2"/>
      <c r="YJ217" s="2"/>
      <c r="YK217" s="2"/>
      <c r="YL217" s="2"/>
      <c r="YM217" s="2"/>
      <c r="YN217" s="2"/>
      <c r="YO217" s="2"/>
      <c r="YP217" s="2"/>
      <c r="YQ217" s="2"/>
      <c r="YR217" s="2"/>
      <c r="YS217" s="2"/>
      <c r="YT217" s="2"/>
      <c r="YU217" s="2"/>
      <c r="YV217" s="2"/>
      <c r="YW217" s="2"/>
      <c r="YX217" s="2"/>
      <c r="YY217" s="2"/>
      <c r="YZ217" s="2"/>
      <c r="ZA217" s="2"/>
      <c r="ZB217" s="2"/>
      <c r="ZC217" s="2"/>
      <c r="ZD217" s="2"/>
      <c r="ZE217" s="2"/>
      <c r="ZF217" s="2"/>
      <c r="ZG217" s="2"/>
      <c r="ZH217" s="2"/>
      <c r="ZI217" s="2"/>
      <c r="ZJ217" s="2"/>
      <c r="ZK217" s="2"/>
      <c r="ZL217" s="2"/>
      <c r="ZM217" s="2"/>
      <c r="ZN217" s="2"/>
      <c r="ZO217" s="2"/>
      <c r="ZP217" s="2"/>
      <c r="ZQ217" s="2"/>
      <c r="ZR217" s="2"/>
      <c r="ZS217" s="2"/>
      <c r="ZT217" s="2"/>
      <c r="ZU217" s="2"/>
      <c r="ZV217" s="2"/>
      <c r="ZW217" s="2"/>
      <c r="ZX217" s="2"/>
      <c r="ZY217" s="2"/>
      <c r="ZZ217" s="2"/>
      <c r="AAA217" s="2"/>
      <c r="AAB217" s="2"/>
      <c r="AAC217" s="2"/>
      <c r="AAD217" s="2"/>
      <c r="AAE217" s="2"/>
      <c r="AAF217" s="2"/>
      <c r="AAG217" s="2"/>
      <c r="AAH217" s="2"/>
      <c r="AAI217" s="2"/>
      <c r="AAJ217" s="2"/>
      <c r="AAK217" s="2"/>
      <c r="AAL217" s="2"/>
      <c r="AAM217" s="2"/>
      <c r="AAN217" s="2"/>
      <c r="AAO217" s="2"/>
      <c r="AAP217" s="2"/>
      <c r="AAQ217" s="2"/>
      <c r="AAR217" s="2"/>
      <c r="AAS217" s="2"/>
      <c r="AAT217" s="2"/>
      <c r="AAU217" s="2"/>
      <c r="AAV217" s="2"/>
      <c r="AAW217" s="2"/>
      <c r="AAX217" s="2"/>
      <c r="AAY217" s="2"/>
      <c r="AAZ217" s="2"/>
      <c r="ABA217" s="2"/>
      <c r="ABB217" s="2"/>
      <c r="ABC217" s="2"/>
      <c r="ABD217" s="2"/>
      <c r="ABE217" s="2"/>
      <c r="ABF217" s="2"/>
      <c r="ABG217" s="2"/>
      <c r="ABH217" s="2"/>
      <c r="ABI217" s="2"/>
      <c r="ABJ217" s="2"/>
      <c r="ABK217" s="2"/>
      <c r="ABL217" s="2"/>
      <c r="ABM217" s="2"/>
      <c r="ABN217" s="2"/>
      <c r="ABO217" s="2"/>
      <c r="ABP217" s="2"/>
      <c r="ABQ217" s="2"/>
      <c r="ABR217" s="2"/>
      <c r="ABS217" s="2"/>
      <c r="ABT217" s="2"/>
      <c r="ABU217" s="2"/>
      <c r="ABV217" s="2"/>
      <c r="ABW217" s="2"/>
      <c r="ABX217" s="2"/>
      <c r="ABY217" s="2"/>
      <c r="ABZ217" s="2"/>
    </row>
    <row r="218" spans="1:754" ht="16.149999999999999" customHeight="1" x14ac:dyDescent="0.2">
      <c r="A218" s="11"/>
      <c r="C218" s="2" t="s">
        <v>44</v>
      </c>
      <c r="D218" s="2">
        <v>0</v>
      </c>
      <c r="E218" s="5">
        <v>5013</v>
      </c>
      <c r="F218" s="2">
        <f t="shared" si="64"/>
        <v>0</v>
      </c>
      <c r="G218" s="2"/>
      <c r="H218" s="12">
        <f t="shared" si="65"/>
        <v>1002.6</v>
      </c>
      <c r="I218" s="2">
        <f t="shared" si="66"/>
        <v>0</v>
      </c>
      <c r="K218" s="1" t="s">
        <v>86</v>
      </c>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c r="IX218" s="2"/>
      <c r="IY218" s="2"/>
      <c r="IZ218" s="2"/>
      <c r="JA218" s="2"/>
      <c r="JB218" s="2"/>
      <c r="JC218" s="2"/>
      <c r="JD218" s="2"/>
      <c r="JE218" s="2"/>
      <c r="JF218" s="2"/>
      <c r="JG218" s="2"/>
      <c r="JH218" s="2"/>
      <c r="JI218" s="2"/>
      <c r="JJ218" s="2"/>
      <c r="JK218" s="2"/>
      <c r="JL218" s="2"/>
      <c r="JM218" s="2"/>
      <c r="JN218" s="2"/>
      <c r="JO218" s="2"/>
      <c r="JP218" s="2"/>
      <c r="JQ218" s="2"/>
      <c r="JR218" s="2"/>
      <c r="JS218" s="2"/>
      <c r="JT218" s="2"/>
      <c r="JU218" s="2"/>
      <c r="JV218" s="2"/>
      <c r="JW218" s="2"/>
      <c r="JX218" s="2"/>
      <c r="JY218" s="2"/>
      <c r="JZ218" s="2"/>
      <c r="KA218" s="2"/>
      <c r="KB218" s="2"/>
      <c r="KC218" s="2"/>
      <c r="KD218" s="2"/>
      <c r="KE218" s="2"/>
      <c r="KF218" s="2"/>
      <c r="KG218" s="2"/>
      <c r="KH218" s="2"/>
      <c r="KI218" s="2"/>
      <c r="KJ218" s="2"/>
      <c r="KK218" s="2"/>
      <c r="KL218" s="2"/>
      <c r="KM218" s="2"/>
      <c r="KN218" s="2"/>
      <c r="KO218" s="2"/>
      <c r="KP218" s="2"/>
      <c r="KQ218" s="2"/>
      <c r="KR218" s="2"/>
      <c r="KS218" s="2"/>
      <c r="KT218" s="2"/>
      <c r="KU218" s="2"/>
      <c r="KV218" s="2"/>
      <c r="KW218" s="2"/>
      <c r="KX218" s="2"/>
      <c r="KY218" s="2"/>
      <c r="KZ218" s="2"/>
      <c r="LA218" s="2"/>
      <c r="LB218" s="2"/>
      <c r="LC218" s="2"/>
      <c r="LD218" s="2"/>
      <c r="LE218" s="2"/>
      <c r="LF218" s="2"/>
      <c r="LG218" s="2"/>
      <c r="LH218" s="2"/>
      <c r="LI218" s="2"/>
      <c r="LJ218" s="2"/>
      <c r="LK218" s="2"/>
      <c r="LL218" s="2"/>
      <c r="LM218" s="2"/>
      <c r="LN218" s="2"/>
      <c r="LO218" s="2"/>
      <c r="LP218" s="2"/>
      <c r="LQ218" s="2"/>
      <c r="LR218" s="2"/>
      <c r="LS218" s="2"/>
      <c r="LT218" s="2"/>
      <c r="LU218" s="2"/>
      <c r="LV218" s="2"/>
      <c r="LW218" s="2"/>
      <c r="LX218" s="2"/>
      <c r="LY218" s="2"/>
      <c r="LZ218" s="2"/>
      <c r="MA218" s="2"/>
      <c r="MB218" s="2"/>
      <c r="MC218" s="2"/>
      <c r="MD218" s="2"/>
      <c r="ME218" s="2"/>
      <c r="MF218" s="2"/>
      <c r="MG218" s="2"/>
      <c r="MH218" s="2"/>
      <c r="MI218" s="2"/>
      <c r="MJ218" s="2"/>
      <c r="MK218" s="2"/>
      <c r="ML218" s="2"/>
      <c r="MM218" s="2"/>
      <c r="MN218" s="2"/>
      <c r="MO218" s="2"/>
      <c r="MP218" s="2"/>
      <c r="MQ218" s="2"/>
      <c r="MR218" s="2"/>
      <c r="MS218" s="2"/>
      <c r="MT218" s="2"/>
      <c r="MU218" s="2"/>
      <c r="MV218" s="2"/>
      <c r="MW218" s="2"/>
      <c r="MX218" s="2"/>
      <c r="MY218" s="2"/>
      <c r="MZ218" s="2"/>
      <c r="NA218" s="2"/>
      <c r="NB218" s="2"/>
      <c r="NC218" s="2"/>
      <c r="ND218" s="2"/>
      <c r="NE218" s="2"/>
      <c r="NF218" s="2"/>
      <c r="NG218" s="2"/>
      <c r="NH218" s="2"/>
      <c r="NI218" s="2"/>
      <c r="NJ218" s="2"/>
      <c r="NK218" s="2"/>
      <c r="NL218" s="2"/>
      <c r="NM218" s="2"/>
      <c r="NN218" s="2"/>
      <c r="NO218" s="2"/>
      <c r="NP218" s="2"/>
      <c r="NQ218" s="2"/>
      <c r="NR218" s="2"/>
      <c r="NS218" s="2"/>
      <c r="NT218" s="2"/>
      <c r="NU218" s="2"/>
      <c r="NV218" s="2"/>
      <c r="NW218" s="2"/>
      <c r="NX218" s="2"/>
      <c r="NY218" s="2"/>
      <c r="NZ218" s="2"/>
      <c r="OA218" s="2"/>
      <c r="OB218" s="2"/>
      <c r="OC218" s="2"/>
      <c r="OD218" s="2"/>
      <c r="OE218" s="2"/>
      <c r="OF218" s="2"/>
      <c r="OG218" s="2"/>
      <c r="OH218" s="2"/>
      <c r="OI218" s="2"/>
      <c r="OJ218" s="2"/>
      <c r="OK218" s="2"/>
      <c r="OL218" s="2"/>
      <c r="OM218" s="2"/>
      <c r="ON218" s="2"/>
      <c r="OO218" s="2"/>
      <c r="OP218" s="2"/>
      <c r="OQ218" s="2"/>
      <c r="OR218" s="2"/>
      <c r="OS218" s="2"/>
      <c r="OT218" s="2"/>
      <c r="OU218" s="2"/>
      <c r="OV218" s="2"/>
      <c r="OW218" s="2"/>
      <c r="OX218" s="2"/>
      <c r="OY218" s="2"/>
      <c r="OZ218" s="2"/>
      <c r="PA218" s="2"/>
      <c r="PB218" s="2"/>
      <c r="PC218" s="2"/>
      <c r="PD218" s="2"/>
      <c r="PE218" s="2"/>
      <c r="PF218" s="2"/>
      <c r="PG218" s="2"/>
      <c r="PH218" s="2"/>
      <c r="PI218" s="2"/>
      <c r="PJ218" s="2"/>
      <c r="PK218" s="2"/>
      <c r="PL218" s="2"/>
      <c r="PM218" s="2"/>
      <c r="PN218" s="2"/>
      <c r="PO218" s="2"/>
      <c r="PP218" s="2"/>
      <c r="PQ218" s="2"/>
      <c r="PR218" s="2"/>
      <c r="PS218" s="2"/>
      <c r="PT218" s="2"/>
      <c r="PU218" s="2"/>
      <c r="PV218" s="2"/>
      <c r="PW218" s="2"/>
      <c r="PX218" s="2"/>
      <c r="PY218" s="2"/>
      <c r="PZ218" s="2"/>
      <c r="QA218" s="2"/>
      <c r="QB218" s="2"/>
      <c r="QC218" s="2"/>
      <c r="QD218" s="2"/>
      <c r="QE218" s="2"/>
      <c r="QF218" s="2"/>
      <c r="QG218" s="2"/>
      <c r="QH218" s="2"/>
      <c r="QI218" s="2"/>
      <c r="QJ218" s="2"/>
      <c r="QK218" s="2"/>
      <c r="QL218" s="2"/>
      <c r="QM218" s="2"/>
      <c r="QN218" s="2"/>
      <c r="QO218" s="2"/>
      <c r="QP218" s="2"/>
      <c r="QQ218" s="2"/>
      <c r="QR218" s="2"/>
      <c r="QS218" s="2"/>
      <c r="QT218" s="2"/>
      <c r="QU218" s="2"/>
      <c r="QV218" s="2"/>
      <c r="QW218" s="2"/>
      <c r="QX218" s="2"/>
      <c r="QY218" s="2"/>
      <c r="QZ218" s="2"/>
      <c r="RA218" s="2"/>
      <c r="RB218" s="2"/>
      <c r="RC218" s="2"/>
      <c r="RD218" s="2"/>
      <c r="RE218" s="2"/>
      <c r="RF218" s="2"/>
      <c r="RG218" s="2"/>
      <c r="RH218" s="2"/>
      <c r="RI218" s="2"/>
      <c r="RJ218" s="2"/>
      <c r="RK218" s="2"/>
      <c r="RL218" s="2"/>
      <c r="RM218" s="2"/>
      <c r="RN218" s="2"/>
      <c r="RO218" s="2"/>
      <c r="RP218" s="2"/>
      <c r="RQ218" s="2"/>
      <c r="RR218" s="2"/>
      <c r="RS218" s="2"/>
      <c r="RT218" s="2"/>
      <c r="RU218" s="2"/>
      <c r="RV218" s="2"/>
      <c r="RW218" s="2"/>
      <c r="RX218" s="2"/>
      <c r="RY218" s="2"/>
      <c r="RZ218" s="2"/>
      <c r="SA218" s="2"/>
      <c r="SB218" s="2"/>
      <c r="SC218" s="2"/>
      <c r="SD218" s="2"/>
      <c r="SE218" s="2"/>
      <c r="SF218" s="2"/>
      <c r="SG218" s="2"/>
      <c r="SH218" s="2"/>
      <c r="SI218" s="2"/>
      <c r="SJ218" s="2"/>
      <c r="SK218" s="2"/>
      <c r="SL218" s="2"/>
      <c r="SM218" s="2"/>
      <c r="SN218" s="2"/>
      <c r="SO218" s="2"/>
      <c r="SP218" s="2"/>
      <c r="SQ218" s="2"/>
      <c r="SR218" s="2"/>
      <c r="SS218" s="2"/>
      <c r="ST218" s="2"/>
      <c r="SU218" s="2"/>
      <c r="SV218" s="2"/>
      <c r="SW218" s="2"/>
      <c r="SX218" s="2"/>
      <c r="SY218" s="2"/>
      <c r="SZ218" s="2"/>
      <c r="TA218" s="2"/>
      <c r="TB218" s="2"/>
      <c r="TC218" s="2"/>
      <c r="TD218" s="2"/>
      <c r="TE218" s="2"/>
      <c r="TF218" s="2"/>
      <c r="TG218" s="2"/>
      <c r="TH218" s="2"/>
      <c r="TI218" s="2"/>
      <c r="TJ218" s="2"/>
      <c r="TK218" s="2"/>
      <c r="TL218" s="2"/>
      <c r="TM218" s="2"/>
      <c r="TN218" s="2"/>
      <c r="TO218" s="2"/>
      <c r="TP218" s="2"/>
      <c r="TQ218" s="2"/>
      <c r="TR218" s="2"/>
      <c r="TS218" s="2"/>
      <c r="TT218" s="2"/>
      <c r="TU218" s="2"/>
      <c r="TV218" s="2"/>
      <c r="TW218" s="2"/>
      <c r="TX218" s="2"/>
      <c r="TY218" s="2"/>
      <c r="TZ218" s="2"/>
      <c r="UA218" s="2"/>
      <c r="UB218" s="2"/>
      <c r="UC218" s="2"/>
      <c r="UD218" s="2"/>
      <c r="UE218" s="2"/>
      <c r="UF218" s="2"/>
      <c r="UG218" s="2"/>
      <c r="UH218" s="2"/>
      <c r="UI218" s="2"/>
      <c r="UJ218" s="2"/>
      <c r="UK218" s="2"/>
      <c r="UL218" s="2"/>
      <c r="UM218" s="2"/>
      <c r="UN218" s="2"/>
      <c r="UO218" s="2"/>
      <c r="UP218" s="2"/>
      <c r="UQ218" s="2"/>
      <c r="UR218" s="2"/>
      <c r="US218" s="2"/>
      <c r="UT218" s="2"/>
      <c r="UU218" s="2"/>
      <c r="UV218" s="2"/>
      <c r="UW218" s="2"/>
      <c r="UX218" s="2"/>
      <c r="UY218" s="2"/>
      <c r="UZ218" s="2"/>
      <c r="VA218" s="2"/>
      <c r="VB218" s="2"/>
      <c r="VC218" s="2"/>
      <c r="VD218" s="2"/>
      <c r="VE218" s="2"/>
      <c r="VF218" s="2"/>
      <c r="VG218" s="2"/>
      <c r="VH218" s="2"/>
      <c r="VI218" s="2"/>
      <c r="VJ218" s="2"/>
      <c r="VK218" s="2"/>
      <c r="VL218" s="2"/>
      <c r="VM218" s="2"/>
      <c r="VN218" s="2"/>
      <c r="VO218" s="2"/>
      <c r="VP218" s="2"/>
      <c r="VQ218" s="2"/>
      <c r="VR218" s="2"/>
      <c r="VS218" s="2"/>
      <c r="VT218" s="2"/>
      <c r="VU218" s="2"/>
      <c r="VV218" s="2"/>
      <c r="VW218" s="2"/>
      <c r="VX218" s="2"/>
      <c r="VY218" s="2"/>
      <c r="VZ218" s="2"/>
      <c r="WA218" s="2"/>
      <c r="WB218" s="2"/>
      <c r="WC218" s="2"/>
      <c r="WD218" s="2"/>
      <c r="WE218" s="2"/>
      <c r="WF218" s="2"/>
      <c r="WG218" s="2"/>
      <c r="WH218" s="2"/>
      <c r="WI218" s="2"/>
      <c r="WJ218" s="2"/>
      <c r="WK218" s="2"/>
      <c r="WL218" s="2"/>
      <c r="WM218" s="2"/>
      <c r="WN218" s="2"/>
      <c r="WO218" s="2"/>
      <c r="WP218" s="2"/>
      <c r="WQ218" s="2"/>
      <c r="WR218" s="2"/>
      <c r="WS218" s="2"/>
      <c r="WT218" s="2"/>
      <c r="WU218" s="2"/>
      <c r="WV218" s="2"/>
      <c r="WW218" s="2"/>
      <c r="WX218" s="2"/>
      <c r="WY218" s="2"/>
      <c r="WZ218" s="2"/>
      <c r="XA218" s="2"/>
      <c r="XB218" s="2"/>
      <c r="XC218" s="2"/>
      <c r="XD218" s="2"/>
      <c r="XE218" s="2"/>
      <c r="XF218" s="2"/>
      <c r="XG218" s="2"/>
      <c r="XH218" s="2"/>
      <c r="XI218" s="2"/>
      <c r="XJ218" s="2"/>
      <c r="XK218" s="2"/>
      <c r="XL218" s="2"/>
      <c r="XM218" s="2"/>
      <c r="XN218" s="2"/>
      <c r="XO218" s="2"/>
      <c r="XP218" s="2"/>
      <c r="XQ218" s="2"/>
      <c r="XR218" s="2"/>
      <c r="XS218" s="2"/>
      <c r="XT218" s="2"/>
      <c r="XU218" s="2"/>
      <c r="XV218" s="2"/>
      <c r="XW218" s="2"/>
      <c r="XX218" s="2"/>
      <c r="XY218" s="2"/>
      <c r="XZ218" s="2"/>
      <c r="YA218" s="2"/>
      <c r="YB218" s="2"/>
      <c r="YC218" s="2"/>
      <c r="YD218" s="2"/>
      <c r="YE218" s="2"/>
      <c r="YF218" s="2"/>
      <c r="YG218" s="2"/>
      <c r="YH218" s="2"/>
      <c r="YI218" s="2"/>
      <c r="YJ218" s="2"/>
      <c r="YK218" s="2"/>
      <c r="YL218" s="2"/>
      <c r="YM218" s="2"/>
      <c r="YN218" s="2"/>
      <c r="YO218" s="2"/>
      <c r="YP218" s="2"/>
      <c r="YQ218" s="2"/>
      <c r="YR218" s="2"/>
      <c r="YS218" s="2"/>
      <c r="YT218" s="2"/>
      <c r="YU218" s="2"/>
      <c r="YV218" s="2"/>
      <c r="YW218" s="2"/>
      <c r="YX218" s="2"/>
      <c r="YY218" s="2"/>
      <c r="YZ218" s="2"/>
      <c r="ZA218" s="2"/>
      <c r="ZB218" s="2"/>
      <c r="ZC218" s="2"/>
      <c r="ZD218" s="2"/>
      <c r="ZE218" s="2"/>
      <c r="ZF218" s="2"/>
      <c r="ZG218" s="2"/>
      <c r="ZH218" s="2"/>
      <c r="ZI218" s="2"/>
      <c r="ZJ218" s="2"/>
      <c r="ZK218" s="2"/>
      <c r="ZL218" s="2"/>
      <c r="ZM218" s="2"/>
      <c r="ZN218" s="2"/>
      <c r="ZO218" s="2"/>
      <c r="ZP218" s="2"/>
      <c r="ZQ218" s="2"/>
      <c r="ZR218" s="2"/>
      <c r="ZS218" s="2"/>
      <c r="ZT218" s="2"/>
      <c r="ZU218" s="2"/>
      <c r="ZV218" s="2"/>
      <c r="ZW218" s="2"/>
      <c r="ZX218" s="2"/>
      <c r="ZY218" s="2"/>
      <c r="ZZ218" s="2"/>
      <c r="AAA218" s="2"/>
      <c r="AAB218" s="2"/>
      <c r="AAC218" s="2"/>
      <c r="AAD218" s="2"/>
      <c r="AAE218" s="2"/>
      <c r="AAF218" s="2"/>
      <c r="AAG218" s="2"/>
      <c r="AAH218" s="2"/>
      <c r="AAI218" s="2"/>
      <c r="AAJ218" s="2"/>
      <c r="AAK218" s="2"/>
      <c r="AAL218" s="2"/>
      <c r="AAM218" s="2"/>
      <c r="AAN218" s="2"/>
      <c r="AAO218" s="2"/>
      <c r="AAP218" s="2"/>
      <c r="AAQ218" s="2"/>
      <c r="AAR218" s="2"/>
      <c r="AAS218" s="2"/>
      <c r="AAT218" s="2"/>
      <c r="AAU218" s="2"/>
      <c r="AAV218" s="2"/>
      <c r="AAW218" s="2"/>
      <c r="AAX218" s="2"/>
      <c r="AAY218" s="2"/>
      <c r="AAZ218" s="2"/>
      <c r="ABA218" s="2"/>
      <c r="ABB218" s="2"/>
      <c r="ABC218" s="2"/>
      <c r="ABD218" s="2"/>
      <c r="ABE218" s="2"/>
      <c r="ABF218" s="2"/>
      <c r="ABG218" s="2"/>
      <c r="ABH218" s="2"/>
      <c r="ABI218" s="2"/>
      <c r="ABJ218" s="2"/>
      <c r="ABK218" s="2"/>
      <c r="ABL218" s="2"/>
      <c r="ABM218" s="2"/>
      <c r="ABN218" s="2"/>
      <c r="ABO218" s="2"/>
      <c r="ABP218" s="2"/>
      <c r="ABQ218" s="2"/>
      <c r="ABR218" s="2"/>
      <c r="ABS218" s="2"/>
      <c r="ABT218" s="2"/>
      <c r="ABU218" s="2"/>
      <c r="ABV218" s="2"/>
      <c r="ABW218" s="2"/>
      <c r="ABX218" s="2"/>
      <c r="ABY218" s="2"/>
      <c r="ABZ218" s="2"/>
    </row>
    <row r="219" spans="1:754" ht="16.149999999999999" customHeight="1" x14ac:dyDescent="0.2">
      <c r="A219" s="11"/>
      <c r="C219" s="2" t="s">
        <v>50</v>
      </c>
      <c r="D219" s="2">
        <v>0</v>
      </c>
      <c r="E219" s="5">
        <v>2228</v>
      </c>
      <c r="F219" s="2">
        <f t="shared" si="64"/>
        <v>0</v>
      </c>
      <c r="G219" s="2"/>
      <c r="H219" s="12">
        <f t="shared" si="65"/>
        <v>445.6</v>
      </c>
      <c r="I219" s="2">
        <f t="shared" si="66"/>
        <v>0</v>
      </c>
      <c r="K219" s="1" t="s">
        <v>87</v>
      </c>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c r="IX219" s="2"/>
      <c r="IY219" s="2"/>
      <c r="IZ219" s="2"/>
      <c r="JA219" s="2"/>
      <c r="JB219" s="2"/>
      <c r="JC219" s="2"/>
      <c r="JD219" s="2"/>
      <c r="JE219" s="2"/>
      <c r="JF219" s="2"/>
      <c r="JG219" s="2"/>
      <c r="JH219" s="2"/>
      <c r="JI219" s="2"/>
      <c r="JJ219" s="2"/>
      <c r="JK219" s="2"/>
      <c r="JL219" s="2"/>
      <c r="JM219" s="2"/>
      <c r="JN219" s="2"/>
      <c r="JO219" s="2"/>
      <c r="JP219" s="2"/>
      <c r="JQ219" s="2"/>
      <c r="JR219" s="2"/>
      <c r="JS219" s="2"/>
      <c r="JT219" s="2"/>
      <c r="JU219" s="2"/>
      <c r="JV219" s="2"/>
      <c r="JW219" s="2"/>
      <c r="JX219" s="2"/>
      <c r="JY219" s="2"/>
      <c r="JZ219" s="2"/>
      <c r="KA219" s="2"/>
      <c r="KB219" s="2"/>
      <c r="KC219" s="2"/>
      <c r="KD219" s="2"/>
      <c r="KE219" s="2"/>
      <c r="KF219" s="2"/>
      <c r="KG219" s="2"/>
      <c r="KH219" s="2"/>
      <c r="KI219" s="2"/>
      <c r="KJ219" s="2"/>
      <c r="KK219" s="2"/>
      <c r="KL219" s="2"/>
      <c r="KM219" s="2"/>
      <c r="KN219" s="2"/>
      <c r="KO219" s="2"/>
      <c r="KP219" s="2"/>
      <c r="KQ219" s="2"/>
      <c r="KR219" s="2"/>
      <c r="KS219" s="2"/>
      <c r="KT219" s="2"/>
      <c r="KU219" s="2"/>
      <c r="KV219" s="2"/>
      <c r="KW219" s="2"/>
      <c r="KX219" s="2"/>
      <c r="KY219" s="2"/>
      <c r="KZ219" s="2"/>
      <c r="LA219" s="2"/>
      <c r="LB219" s="2"/>
      <c r="LC219" s="2"/>
      <c r="LD219" s="2"/>
      <c r="LE219" s="2"/>
      <c r="LF219" s="2"/>
      <c r="LG219" s="2"/>
      <c r="LH219" s="2"/>
      <c r="LI219" s="2"/>
      <c r="LJ219" s="2"/>
      <c r="LK219" s="2"/>
      <c r="LL219" s="2"/>
      <c r="LM219" s="2"/>
      <c r="LN219" s="2"/>
      <c r="LO219" s="2"/>
      <c r="LP219" s="2"/>
      <c r="LQ219" s="2"/>
      <c r="LR219" s="2"/>
      <c r="LS219" s="2"/>
      <c r="LT219" s="2"/>
      <c r="LU219" s="2"/>
      <c r="LV219" s="2"/>
      <c r="LW219" s="2"/>
      <c r="LX219" s="2"/>
      <c r="LY219" s="2"/>
      <c r="LZ219" s="2"/>
      <c r="MA219" s="2"/>
      <c r="MB219" s="2"/>
      <c r="MC219" s="2"/>
      <c r="MD219" s="2"/>
      <c r="ME219" s="2"/>
      <c r="MF219" s="2"/>
      <c r="MG219" s="2"/>
      <c r="MH219" s="2"/>
      <c r="MI219" s="2"/>
      <c r="MJ219" s="2"/>
      <c r="MK219" s="2"/>
      <c r="ML219" s="2"/>
      <c r="MM219" s="2"/>
      <c r="MN219" s="2"/>
      <c r="MO219" s="2"/>
      <c r="MP219" s="2"/>
      <c r="MQ219" s="2"/>
      <c r="MR219" s="2"/>
      <c r="MS219" s="2"/>
      <c r="MT219" s="2"/>
      <c r="MU219" s="2"/>
      <c r="MV219" s="2"/>
      <c r="MW219" s="2"/>
      <c r="MX219" s="2"/>
      <c r="MY219" s="2"/>
      <c r="MZ219" s="2"/>
      <c r="NA219" s="2"/>
      <c r="NB219" s="2"/>
      <c r="NC219" s="2"/>
      <c r="ND219" s="2"/>
      <c r="NE219" s="2"/>
      <c r="NF219" s="2"/>
      <c r="NG219" s="2"/>
      <c r="NH219" s="2"/>
      <c r="NI219" s="2"/>
      <c r="NJ219" s="2"/>
      <c r="NK219" s="2"/>
      <c r="NL219" s="2"/>
      <c r="NM219" s="2"/>
      <c r="NN219" s="2"/>
      <c r="NO219" s="2"/>
      <c r="NP219" s="2"/>
      <c r="NQ219" s="2"/>
      <c r="NR219" s="2"/>
      <c r="NS219" s="2"/>
      <c r="NT219" s="2"/>
      <c r="NU219" s="2"/>
      <c r="NV219" s="2"/>
      <c r="NW219" s="2"/>
      <c r="NX219" s="2"/>
      <c r="NY219" s="2"/>
      <c r="NZ219" s="2"/>
      <c r="OA219" s="2"/>
      <c r="OB219" s="2"/>
      <c r="OC219" s="2"/>
      <c r="OD219" s="2"/>
      <c r="OE219" s="2"/>
      <c r="OF219" s="2"/>
      <c r="OG219" s="2"/>
      <c r="OH219" s="2"/>
      <c r="OI219" s="2"/>
      <c r="OJ219" s="2"/>
      <c r="OK219" s="2"/>
      <c r="OL219" s="2"/>
      <c r="OM219" s="2"/>
      <c r="ON219" s="2"/>
      <c r="OO219" s="2"/>
      <c r="OP219" s="2"/>
      <c r="OQ219" s="2"/>
      <c r="OR219" s="2"/>
      <c r="OS219" s="2"/>
      <c r="OT219" s="2"/>
      <c r="OU219" s="2"/>
      <c r="OV219" s="2"/>
      <c r="OW219" s="2"/>
      <c r="OX219" s="2"/>
      <c r="OY219" s="2"/>
      <c r="OZ219" s="2"/>
      <c r="PA219" s="2"/>
      <c r="PB219" s="2"/>
      <c r="PC219" s="2"/>
      <c r="PD219" s="2"/>
      <c r="PE219" s="2"/>
      <c r="PF219" s="2"/>
      <c r="PG219" s="2"/>
      <c r="PH219" s="2"/>
      <c r="PI219" s="2"/>
      <c r="PJ219" s="2"/>
      <c r="PK219" s="2"/>
      <c r="PL219" s="2"/>
      <c r="PM219" s="2"/>
      <c r="PN219" s="2"/>
      <c r="PO219" s="2"/>
      <c r="PP219" s="2"/>
      <c r="PQ219" s="2"/>
      <c r="PR219" s="2"/>
      <c r="PS219" s="2"/>
      <c r="PT219" s="2"/>
      <c r="PU219" s="2"/>
      <c r="PV219" s="2"/>
      <c r="PW219" s="2"/>
      <c r="PX219" s="2"/>
      <c r="PY219" s="2"/>
      <c r="PZ219" s="2"/>
      <c r="QA219" s="2"/>
      <c r="QB219" s="2"/>
      <c r="QC219" s="2"/>
      <c r="QD219" s="2"/>
      <c r="QE219" s="2"/>
      <c r="QF219" s="2"/>
      <c r="QG219" s="2"/>
      <c r="QH219" s="2"/>
      <c r="QI219" s="2"/>
      <c r="QJ219" s="2"/>
      <c r="QK219" s="2"/>
      <c r="QL219" s="2"/>
      <c r="QM219" s="2"/>
      <c r="QN219" s="2"/>
      <c r="QO219" s="2"/>
      <c r="QP219" s="2"/>
      <c r="QQ219" s="2"/>
      <c r="QR219" s="2"/>
      <c r="QS219" s="2"/>
      <c r="QT219" s="2"/>
      <c r="QU219" s="2"/>
      <c r="QV219" s="2"/>
      <c r="QW219" s="2"/>
      <c r="QX219" s="2"/>
      <c r="QY219" s="2"/>
      <c r="QZ219" s="2"/>
      <c r="RA219" s="2"/>
      <c r="RB219" s="2"/>
      <c r="RC219" s="2"/>
      <c r="RD219" s="2"/>
      <c r="RE219" s="2"/>
      <c r="RF219" s="2"/>
      <c r="RG219" s="2"/>
      <c r="RH219" s="2"/>
      <c r="RI219" s="2"/>
      <c r="RJ219" s="2"/>
      <c r="RK219" s="2"/>
      <c r="RL219" s="2"/>
      <c r="RM219" s="2"/>
      <c r="RN219" s="2"/>
      <c r="RO219" s="2"/>
      <c r="RP219" s="2"/>
      <c r="RQ219" s="2"/>
      <c r="RR219" s="2"/>
      <c r="RS219" s="2"/>
      <c r="RT219" s="2"/>
      <c r="RU219" s="2"/>
      <c r="RV219" s="2"/>
      <c r="RW219" s="2"/>
      <c r="RX219" s="2"/>
      <c r="RY219" s="2"/>
      <c r="RZ219" s="2"/>
      <c r="SA219" s="2"/>
      <c r="SB219" s="2"/>
      <c r="SC219" s="2"/>
      <c r="SD219" s="2"/>
      <c r="SE219" s="2"/>
      <c r="SF219" s="2"/>
      <c r="SG219" s="2"/>
      <c r="SH219" s="2"/>
      <c r="SI219" s="2"/>
      <c r="SJ219" s="2"/>
      <c r="SK219" s="2"/>
      <c r="SL219" s="2"/>
      <c r="SM219" s="2"/>
      <c r="SN219" s="2"/>
      <c r="SO219" s="2"/>
      <c r="SP219" s="2"/>
      <c r="SQ219" s="2"/>
      <c r="SR219" s="2"/>
      <c r="SS219" s="2"/>
      <c r="ST219" s="2"/>
      <c r="SU219" s="2"/>
      <c r="SV219" s="2"/>
      <c r="SW219" s="2"/>
      <c r="SX219" s="2"/>
      <c r="SY219" s="2"/>
      <c r="SZ219" s="2"/>
      <c r="TA219" s="2"/>
      <c r="TB219" s="2"/>
      <c r="TC219" s="2"/>
      <c r="TD219" s="2"/>
      <c r="TE219" s="2"/>
      <c r="TF219" s="2"/>
      <c r="TG219" s="2"/>
      <c r="TH219" s="2"/>
      <c r="TI219" s="2"/>
      <c r="TJ219" s="2"/>
      <c r="TK219" s="2"/>
      <c r="TL219" s="2"/>
      <c r="TM219" s="2"/>
      <c r="TN219" s="2"/>
      <c r="TO219" s="2"/>
      <c r="TP219" s="2"/>
      <c r="TQ219" s="2"/>
      <c r="TR219" s="2"/>
      <c r="TS219" s="2"/>
      <c r="TT219" s="2"/>
      <c r="TU219" s="2"/>
      <c r="TV219" s="2"/>
      <c r="TW219" s="2"/>
      <c r="TX219" s="2"/>
      <c r="TY219" s="2"/>
      <c r="TZ219" s="2"/>
      <c r="UA219" s="2"/>
      <c r="UB219" s="2"/>
      <c r="UC219" s="2"/>
      <c r="UD219" s="2"/>
      <c r="UE219" s="2"/>
      <c r="UF219" s="2"/>
      <c r="UG219" s="2"/>
      <c r="UH219" s="2"/>
      <c r="UI219" s="2"/>
      <c r="UJ219" s="2"/>
      <c r="UK219" s="2"/>
      <c r="UL219" s="2"/>
      <c r="UM219" s="2"/>
      <c r="UN219" s="2"/>
      <c r="UO219" s="2"/>
      <c r="UP219" s="2"/>
      <c r="UQ219" s="2"/>
      <c r="UR219" s="2"/>
      <c r="US219" s="2"/>
      <c r="UT219" s="2"/>
      <c r="UU219" s="2"/>
      <c r="UV219" s="2"/>
      <c r="UW219" s="2"/>
      <c r="UX219" s="2"/>
      <c r="UY219" s="2"/>
      <c r="UZ219" s="2"/>
      <c r="VA219" s="2"/>
      <c r="VB219" s="2"/>
      <c r="VC219" s="2"/>
      <c r="VD219" s="2"/>
      <c r="VE219" s="2"/>
      <c r="VF219" s="2"/>
      <c r="VG219" s="2"/>
      <c r="VH219" s="2"/>
      <c r="VI219" s="2"/>
      <c r="VJ219" s="2"/>
      <c r="VK219" s="2"/>
      <c r="VL219" s="2"/>
      <c r="VM219" s="2"/>
      <c r="VN219" s="2"/>
      <c r="VO219" s="2"/>
      <c r="VP219" s="2"/>
      <c r="VQ219" s="2"/>
      <c r="VR219" s="2"/>
      <c r="VS219" s="2"/>
      <c r="VT219" s="2"/>
      <c r="VU219" s="2"/>
      <c r="VV219" s="2"/>
      <c r="VW219" s="2"/>
      <c r="VX219" s="2"/>
      <c r="VY219" s="2"/>
      <c r="VZ219" s="2"/>
      <c r="WA219" s="2"/>
      <c r="WB219" s="2"/>
      <c r="WC219" s="2"/>
      <c r="WD219" s="2"/>
      <c r="WE219" s="2"/>
      <c r="WF219" s="2"/>
      <c r="WG219" s="2"/>
      <c r="WH219" s="2"/>
      <c r="WI219" s="2"/>
      <c r="WJ219" s="2"/>
      <c r="WK219" s="2"/>
      <c r="WL219" s="2"/>
      <c r="WM219" s="2"/>
      <c r="WN219" s="2"/>
      <c r="WO219" s="2"/>
      <c r="WP219" s="2"/>
      <c r="WQ219" s="2"/>
      <c r="WR219" s="2"/>
      <c r="WS219" s="2"/>
      <c r="WT219" s="2"/>
      <c r="WU219" s="2"/>
      <c r="WV219" s="2"/>
      <c r="WW219" s="2"/>
      <c r="WX219" s="2"/>
      <c r="WY219" s="2"/>
      <c r="WZ219" s="2"/>
      <c r="XA219" s="2"/>
      <c r="XB219" s="2"/>
      <c r="XC219" s="2"/>
      <c r="XD219" s="2"/>
      <c r="XE219" s="2"/>
      <c r="XF219" s="2"/>
      <c r="XG219" s="2"/>
      <c r="XH219" s="2"/>
      <c r="XI219" s="2"/>
      <c r="XJ219" s="2"/>
      <c r="XK219" s="2"/>
      <c r="XL219" s="2"/>
      <c r="XM219" s="2"/>
      <c r="XN219" s="2"/>
      <c r="XO219" s="2"/>
      <c r="XP219" s="2"/>
      <c r="XQ219" s="2"/>
      <c r="XR219" s="2"/>
      <c r="XS219" s="2"/>
      <c r="XT219" s="2"/>
      <c r="XU219" s="2"/>
      <c r="XV219" s="2"/>
      <c r="XW219" s="2"/>
      <c r="XX219" s="2"/>
      <c r="XY219" s="2"/>
      <c r="XZ219" s="2"/>
      <c r="YA219" s="2"/>
      <c r="YB219" s="2"/>
      <c r="YC219" s="2"/>
      <c r="YD219" s="2"/>
      <c r="YE219" s="2"/>
      <c r="YF219" s="2"/>
      <c r="YG219" s="2"/>
      <c r="YH219" s="2"/>
      <c r="YI219" s="2"/>
      <c r="YJ219" s="2"/>
      <c r="YK219" s="2"/>
      <c r="YL219" s="2"/>
      <c r="YM219" s="2"/>
      <c r="YN219" s="2"/>
      <c r="YO219" s="2"/>
      <c r="YP219" s="2"/>
      <c r="YQ219" s="2"/>
      <c r="YR219" s="2"/>
      <c r="YS219" s="2"/>
      <c r="YT219" s="2"/>
      <c r="YU219" s="2"/>
      <c r="YV219" s="2"/>
      <c r="YW219" s="2"/>
      <c r="YX219" s="2"/>
      <c r="YY219" s="2"/>
      <c r="YZ219" s="2"/>
      <c r="ZA219" s="2"/>
      <c r="ZB219" s="2"/>
      <c r="ZC219" s="2"/>
      <c r="ZD219" s="2"/>
      <c r="ZE219" s="2"/>
      <c r="ZF219" s="2"/>
      <c r="ZG219" s="2"/>
      <c r="ZH219" s="2"/>
      <c r="ZI219" s="2"/>
      <c r="ZJ219" s="2"/>
      <c r="ZK219" s="2"/>
      <c r="ZL219" s="2"/>
      <c r="ZM219" s="2"/>
      <c r="ZN219" s="2"/>
      <c r="ZO219" s="2"/>
      <c r="ZP219" s="2"/>
      <c r="ZQ219" s="2"/>
      <c r="ZR219" s="2"/>
      <c r="ZS219" s="2"/>
      <c r="ZT219" s="2"/>
      <c r="ZU219" s="2"/>
      <c r="ZV219" s="2"/>
      <c r="ZW219" s="2"/>
      <c r="ZX219" s="2"/>
      <c r="ZY219" s="2"/>
      <c r="ZZ219" s="2"/>
      <c r="AAA219" s="2"/>
      <c r="AAB219" s="2"/>
      <c r="AAC219" s="2"/>
      <c r="AAD219" s="2"/>
      <c r="AAE219" s="2"/>
      <c r="AAF219" s="2"/>
      <c r="AAG219" s="2"/>
      <c r="AAH219" s="2"/>
      <c r="AAI219" s="2"/>
      <c r="AAJ219" s="2"/>
      <c r="AAK219" s="2"/>
      <c r="AAL219" s="2"/>
      <c r="AAM219" s="2"/>
      <c r="AAN219" s="2"/>
      <c r="AAO219" s="2"/>
      <c r="AAP219" s="2"/>
      <c r="AAQ219" s="2"/>
      <c r="AAR219" s="2"/>
      <c r="AAS219" s="2"/>
      <c r="AAT219" s="2"/>
      <c r="AAU219" s="2"/>
      <c r="AAV219" s="2"/>
      <c r="AAW219" s="2"/>
      <c r="AAX219" s="2"/>
      <c r="AAY219" s="2"/>
      <c r="AAZ219" s="2"/>
      <c r="ABA219" s="2"/>
      <c r="ABB219" s="2"/>
      <c r="ABC219" s="2"/>
      <c r="ABD219" s="2"/>
      <c r="ABE219" s="2"/>
      <c r="ABF219" s="2"/>
      <c r="ABG219" s="2"/>
      <c r="ABH219" s="2"/>
      <c r="ABI219" s="2"/>
      <c r="ABJ219" s="2"/>
      <c r="ABK219" s="2"/>
      <c r="ABL219" s="2"/>
      <c r="ABM219" s="2"/>
      <c r="ABN219" s="2"/>
      <c r="ABO219" s="2"/>
      <c r="ABP219" s="2"/>
      <c r="ABQ219" s="2"/>
      <c r="ABR219" s="2"/>
      <c r="ABS219" s="2"/>
      <c r="ABT219" s="2"/>
      <c r="ABU219" s="2"/>
      <c r="ABV219" s="2"/>
      <c r="ABW219" s="2"/>
      <c r="ABX219" s="2"/>
      <c r="ABY219" s="2"/>
      <c r="ABZ219" s="2"/>
    </row>
    <row r="220" spans="1:754" ht="16.149999999999999" customHeight="1" x14ac:dyDescent="0.2">
      <c r="A220" s="11"/>
      <c r="C220" s="2" t="s">
        <v>51</v>
      </c>
      <c r="D220" s="2">
        <v>0</v>
      </c>
      <c r="E220" s="5">
        <v>838</v>
      </c>
      <c r="F220" s="2">
        <f t="shared" si="64"/>
        <v>0</v>
      </c>
      <c r="G220" s="2"/>
      <c r="H220" s="12">
        <f t="shared" si="65"/>
        <v>167.60000000000002</v>
      </c>
      <c r="I220" s="2">
        <f t="shared" si="66"/>
        <v>0</v>
      </c>
      <c r="K220" s="1" t="s">
        <v>88</v>
      </c>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c r="IX220" s="2"/>
      <c r="IY220" s="2"/>
      <c r="IZ220" s="2"/>
      <c r="JA220" s="2"/>
      <c r="JB220" s="2"/>
      <c r="JC220" s="2"/>
      <c r="JD220" s="2"/>
      <c r="JE220" s="2"/>
      <c r="JF220" s="2"/>
      <c r="JG220" s="2"/>
      <c r="JH220" s="2"/>
      <c r="JI220" s="2"/>
      <c r="JJ220" s="2"/>
      <c r="JK220" s="2"/>
      <c r="JL220" s="2"/>
      <c r="JM220" s="2"/>
      <c r="JN220" s="2"/>
      <c r="JO220" s="2"/>
      <c r="JP220" s="2"/>
      <c r="JQ220" s="2"/>
      <c r="JR220" s="2"/>
      <c r="JS220" s="2"/>
      <c r="JT220" s="2"/>
      <c r="JU220" s="2"/>
      <c r="JV220" s="2"/>
      <c r="JW220" s="2"/>
      <c r="JX220" s="2"/>
      <c r="JY220" s="2"/>
      <c r="JZ220" s="2"/>
      <c r="KA220" s="2"/>
      <c r="KB220" s="2"/>
      <c r="KC220" s="2"/>
      <c r="KD220" s="2"/>
      <c r="KE220" s="2"/>
      <c r="KF220" s="2"/>
      <c r="KG220" s="2"/>
      <c r="KH220" s="2"/>
      <c r="KI220" s="2"/>
      <c r="KJ220" s="2"/>
      <c r="KK220" s="2"/>
      <c r="KL220" s="2"/>
      <c r="KM220" s="2"/>
      <c r="KN220" s="2"/>
      <c r="KO220" s="2"/>
      <c r="KP220" s="2"/>
      <c r="KQ220" s="2"/>
      <c r="KR220" s="2"/>
      <c r="KS220" s="2"/>
      <c r="KT220" s="2"/>
      <c r="KU220" s="2"/>
      <c r="KV220" s="2"/>
      <c r="KW220" s="2"/>
      <c r="KX220" s="2"/>
      <c r="KY220" s="2"/>
      <c r="KZ220" s="2"/>
      <c r="LA220" s="2"/>
      <c r="LB220" s="2"/>
      <c r="LC220" s="2"/>
      <c r="LD220" s="2"/>
      <c r="LE220" s="2"/>
      <c r="LF220" s="2"/>
      <c r="LG220" s="2"/>
      <c r="LH220" s="2"/>
      <c r="LI220" s="2"/>
      <c r="LJ220" s="2"/>
      <c r="LK220" s="2"/>
      <c r="LL220" s="2"/>
      <c r="LM220" s="2"/>
      <c r="LN220" s="2"/>
      <c r="LO220" s="2"/>
      <c r="LP220" s="2"/>
      <c r="LQ220" s="2"/>
      <c r="LR220" s="2"/>
      <c r="LS220" s="2"/>
      <c r="LT220" s="2"/>
      <c r="LU220" s="2"/>
      <c r="LV220" s="2"/>
      <c r="LW220" s="2"/>
      <c r="LX220" s="2"/>
      <c r="LY220" s="2"/>
      <c r="LZ220" s="2"/>
      <c r="MA220" s="2"/>
      <c r="MB220" s="2"/>
      <c r="MC220" s="2"/>
      <c r="MD220" s="2"/>
      <c r="ME220" s="2"/>
      <c r="MF220" s="2"/>
      <c r="MG220" s="2"/>
      <c r="MH220" s="2"/>
      <c r="MI220" s="2"/>
      <c r="MJ220" s="2"/>
      <c r="MK220" s="2"/>
      <c r="ML220" s="2"/>
      <c r="MM220" s="2"/>
      <c r="MN220" s="2"/>
      <c r="MO220" s="2"/>
      <c r="MP220" s="2"/>
      <c r="MQ220" s="2"/>
      <c r="MR220" s="2"/>
      <c r="MS220" s="2"/>
      <c r="MT220" s="2"/>
      <c r="MU220" s="2"/>
      <c r="MV220" s="2"/>
      <c r="MW220" s="2"/>
      <c r="MX220" s="2"/>
      <c r="MY220" s="2"/>
      <c r="MZ220" s="2"/>
      <c r="NA220" s="2"/>
      <c r="NB220" s="2"/>
      <c r="NC220" s="2"/>
      <c r="ND220" s="2"/>
      <c r="NE220" s="2"/>
      <c r="NF220" s="2"/>
      <c r="NG220" s="2"/>
      <c r="NH220" s="2"/>
      <c r="NI220" s="2"/>
      <c r="NJ220" s="2"/>
      <c r="NK220" s="2"/>
      <c r="NL220" s="2"/>
      <c r="NM220" s="2"/>
      <c r="NN220" s="2"/>
      <c r="NO220" s="2"/>
      <c r="NP220" s="2"/>
      <c r="NQ220" s="2"/>
      <c r="NR220" s="2"/>
      <c r="NS220" s="2"/>
      <c r="NT220" s="2"/>
      <c r="NU220" s="2"/>
      <c r="NV220" s="2"/>
      <c r="NW220" s="2"/>
      <c r="NX220" s="2"/>
      <c r="NY220" s="2"/>
      <c r="NZ220" s="2"/>
      <c r="OA220" s="2"/>
      <c r="OB220" s="2"/>
      <c r="OC220" s="2"/>
      <c r="OD220" s="2"/>
      <c r="OE220" s="2"/>
      <c r="OF220" s="2"/>
      <c r="OG220" s="2"/>
      <c r="OH220" s="2"/>
      <c r="OI220" s="2"/>
      <c r="OJ220" s="2"/>
      <c r="OK220" s="2"/>
      <c r="OL220" s="2"/>
      <c r="OM220" s="2"/>
      <c r="ON220" s="2"/>
      <c r="OO220" s="2"/>
      <c r="OP220" s="2"/>
      <c r="OQ220" s="2"/>
      <c r="OR220" s="2"/>
      <c r="OS220" s="2"/>
      <c r="OT220" s="2"/>
      <c r="OU220" s="2"/>
      <c r="OV220" s="2"/>
      <c r="OW220" s="2"/>
      <c r="OX220" s="2"/>
      <c r="OY220" s="2"/>
      <c r="OZ220" s="2"/>
      <c r="PA220" s="2"/>
      <c r="PB220" s="2"/>
      <c r="PC220" s="2"/>
      <c r="PD220" s="2"/>
      <c r="PE220" s="2"/>
      <c r="PF220" s="2"/>
      <c r="PG220" s="2"/>
      <c r="PH220" s="2"/>
      <c r="PI220" s="2"/>
      <c r="PJ220" s="2"/>
      <c r="PK220" s="2"/>
      <c r="PL220" s="2"/>
      <c r="PM220" s="2"/>
      <c r="PN220" s="2"/>
      <c r="PO220" s="2"/>
      <c r="PP220" s="2"/>
      <c r="PQ220" s="2"/>
      <c r="PR220" s="2"/>
      <c r="PS220" s="2"/>
      <c r="PT220" s="2"/>
      <c r="PU220" s="2"/>
      <c r="PV220" s="2"/>
      <c r="PW220" s="2"/>
      <c r="PX220" s="2"/>
      <c r="PY220" s="2"/>
      <c r="PZ220" s="2"/>
      <c r="QA220" s="2"/>
      <c r="QB220" s="2"/>
      <c r="QC220" s="2"/>
      <c r="QD220" s="2"/>
      <c r="QE220" s="2"/>
      <c r="QF220" s="2"/>
      <c r="QG220" s="2"/>
      <c r="QH220" s="2"/>
      <c r="QI220" s="2"/>
      <c r="QJ220" s="2"/>
      <c r="QK220" s="2"/>
      <c r="QL220" s="2"/>
      <c r="QM220" s="2"/>
      <c r="QN220" s="2"/>
      <c r="QO220" s="2"/>
      <c r="QP220" s="2"/>
      <c r="QQ220" s="2"/>
      <c r="QR220" s="2"/>
      <c r="QS220" s="2"/>
      <c r="QT220" s="2"/>
      <c r="QU220" s="2"/>
      <c r="QV220" s="2"/>
      <c r="QW220" s="2"/>
      <c r="QX220" s="2"/>
      <c r="QY220" s="2"/>
      <c r="QZ220" s="2"/>
      <c r="RA220" s="2"/>
      <c r="RB220" s="2"/>
      <c r="RC220" s="2"/>
      <c r="RD220" s="2"/>
      <c r="RE220" s="2"/>
      <c r="RF220" s="2"/>
      <c r="RG220" s="2"/>
      <c r="RH220" s="2"/>
      <c r="RI220" s="2"/>
      <c r="RJ220" s="2"/>
      <c r="RK220" s="2"/>
      <c r="RL220" s="2"/>
      <c r="RM220" s="2"/>
      <c r="RN220" s="2"/>
      <c r="RO220" s="2"/>
      <c r="RP220" s="2"/>
      <c r="RQ220" s="2"/>
      <c r="RR220" s="2"/>
      <c r="RS220" s="2"/>
      <c r="RT220" s="2"/>
      <c r="RU220" s="2"/>
      <c r="RV220" s="2"/>
      <c r="RW220" s="2"/>
      <c r="RX220" s="2"/>
      <c r="RY220" s="2"/>
      <c r="RZ220" s="2"/>
      <c r="SA220" s="2"/>
      <c r="SB220" s="2"/>
      <c r="SC220" s="2"/>
      <c r="SD220" s="2"/>
      <c r="SE220" s="2"/>
      <c r="SF220" s="2"/>
      <c r="SG220" s="2"/>
      <c r="SH220" s="2"/>
      <c r="SI220" s="2"/>
      <c r="SJ220" s="2"/>
      <c r="SK220" s="2"/>
      <c r="SL220" s="2"/>
      <c r="SM220" s="2"/>
      <c r="SN220" s="2"/>
      <c r="SO220" s="2"/>
      <c r="SP220" s="2"/>
      <c r="SQ220" s="2"/>
      <c r="SR220" s="2"/>
      <c r="SS220" s="2"/>
      <c r="ST220" s="2"/>
      <c r="SU220" s="2"/>
      <c r="SV220" s="2"/>
      <c r="SW220" s="2"/>
      <c r="SX220" s="2"/>
      <c r="SY220" s="2"/>
      <c r="SZ220" s="2"/>
      <c r="TA220" s="2"/>
      <c r="TB220" s="2"/>
      <c r="TC220" s="2"/>
      <c r="TD220" s="2"/>
      <c r="TE220" s="2"/>
      <c r="TF220" s="2"/>
      <c r="TG220" s="2"/>
      <c r="TH220" s="2"/>
      <c r="TI220" s="2"/>
      <c r="TJ220" s="2"/>
      <c r="TK220" s="2"/>
      <c r="TL220" s="2"/>
      <c r="TM220" s="2"/>
      <c r="TN220" s="2"/>
      <c r="TO220" s="2"/>
      <c r="TP220" s="2"/>
      <c r="TQ220" s="2"/>
      <c r="TR220" s="2"/>
      <c r="TS220" s="2"/>
      <c r="TT220" s="2"/>
      <c r="TU220" s="2"/>
      <c r="TV220" s="2"/>
      <c r="TW220" s="2"/>
      <c r="TX220" s="2"/>
      <c r="TY220" s="2"/>
      <c r="TZ220" s="2"/>
      <c r="UA220" s="2"/>
      <c r="UB220" s="2"/>
      <c r="UC220" s="2"/>
      <c r="UD220" s="2"/>
      <c r="UE220" s="2"/>
      <c r="UF220" s="2"/>
      <c r="UG220" s="2"/>
      <c r="UH220" s="2"/>
      <c r="UI220" s="2"/>
      <c r="UJ220" s="2"/>
      <c r="UK220" s="2"/>
      <c r="UL220" s="2"/>
      <c r="UM220" s="2"/>
      <c r="UN220" s="2"/>
      <c r="UO220" s="2"/>
      <c r="UP220" s="2"/>
      <c r="UQ220" s="2"/>
      <c r="UR220" s="2"/>
      <c r="US220" s="2"/>
      <c r="UT220" s="2"/>
      <c r="UU220" s="2"/>
      <c r="UV220" s="2"/>
      <c r="UW220" s="2"/>
      <c r="UX220" s="2"/>
      <c r="UY220" s="2"/>
      <c r="UZ220" s="2"/>
      <c r="VA220" s="2"/>
      <c r="VB220" s="2"/>
      <c r="VC220" s="2"/>
      <c r="VD220" s="2"/>
      <c r="VE220" s="2"/>
      <c r="VF220" s="2"/>
      <c r="VG220" s="2"/>
      <c r="VH220" s="2"/>
      <c r="VI220" s="2"/>
      <c r="VJ220" s="2"/>
      <c r="VK220" s="2"/>
      <c r="VL220" s="2"/>
      <c r="VM220" s="2"/>
      <c r="VN220" s="2"/>
      <c r="VO220" s="2"/>
      <c r="VP220" s="2"/>
      <c r="VQ220" s="2"/>
      <c r="VR220" s="2"/>
      <c r="VS220" s="2"/>
      <c r="VT220" s="2"/>
      <c r="VU220" s="2"/>
      <c r="VV220" s="2"/>
      <c r="VW220" s="2"/>
      <c r="VX220" s="2"/>
      <c r="VY220" s="2"/>
      <c r="VZ220" s="2"/>
      <c r="WA220" s="2"/>
      <c r="WB220" s="2"/>
      <c r="WC220" s="2"/>
      <c r="WD220" s="2"/>
      <c r="WE220" s="2"/>
      <c r="WF220" s="2"/>
      <c r="WG220" s="2"/>
      <c r="WH220" s="2"/>
      <c r="WI220" s="2"/>
      <c r="WJ220" s="2"/>
      <c r="WK220" s="2"/>
      <c r="WL220" s="2"/>
      <c r="WM220" s="2"/>
      <c r="WN220" s="2"/>
      <c r="WO220" s="2"/>
      <c r="WP220" s="2"/>
      <c r="WQ220" s="2"/>
      <c r="WR220" s="2"/>
      <c r="WS220" s="2"/>
      <c r="WT220" s="2"/>
      <c r="WU220" s="2"/>
      <c r="WV220" s="2"/>
      <c r="WW220" s="2"/>
      <c r="WX220" s="2"/>
      <c r="WY220" s="2"/>
      <c r="WZ220" s="2"/>
      <c r="XA220" s="2"/>
      <c r="XB220" s="2"/>
      <c r="XC220" s="2"/>
      <c r="XD220" s="2"/>
      <c r="XE220" s="2"/>
      <c r="XF220" s="2"/>
      <c r="XG220" s="2"/>
      <c r="XH220" s="2"/>
      <c r="XI220" s="2"/>
      <c r="XJ220" s="2"/>
      <c r="XK220" s="2"/>
      <c r="XL220" s="2"/>
      <c r="XM220" s="2"/>
      <c r="XN220" s="2"/>
      <c r="XO220" s="2"/>
      <c r="XP220" s="2"/>
      <c r="XQ220" s="2"/>
      <c r="XR220" s="2"/>
      <c r="XS220" s="2"/>
      <c r="XT220" s="2"/>
      <c r="XU220" s="2"/>
      <c r="XV220" s="2"/>
      <c r="XW220" s="2"/>
      <c r="XX220" s="2"/>
      <c r="XY220" s="2"/>
      <c r="XZ220" s="2"/>
      <c r="YA220" s="2"/>
      <c r="YB220" s="2"/>
      <c r="YC220" s="2"/>
      <c r="YD220" s="2"/>
      <c r="YE220" s="2"/>
      <c r="YF220" s="2"/>
      <c r="YG220" s="2"/>
      <c r="YH220" s="2"/>
      <c r="YI220" s="2"/>
      <c r="YJ220" s="2"/>
      <c r="YK220" s="2"/>
      <c r="YL220" s="2"/>
      <c r="YM220" s="2"/>
      <c r="YN220" s="2"/>
      <c r="YO220" s="2"/>
      <c r="YP220" s="2"/>
      <c r="YQ220" s="2"/>
      <c r="YR220" s="2"/>
      <c r="YS220" s="2"/>
      <c r="YT220" s="2"/>
      <c r="YU220" s="2"/>
      <c r="YV220" s="2"/>
      <c r="YW220" s="2"/>
      <c r="YX220" s="2"/>
      <c r="YY220" s="2"/>
      <c r="YZ220" s="2"/>
      <c r="ZA220" s="2"/>
      <c r="ZB220" s="2"/>
      <c r="ZC220" s="2"/>
      <c r="ZD220" s="2"/>
      <c r="ZE220" s="2"/>
      <c r="ZF220" s="2"/>
      <c r="ZG220" s="2"/>
      <c r="ZH220" s="2"/>
      <c r="ZI220" s="2"/>
      <c r="ZJ220" s="2"/>
      <c r="ZK220" s="2"/>
      <c r="ZL220" s="2"/>
      <c r="ZM220" s="2"/>
      <c r="ZN220" s="2"/>
      <c r="ZO220" s="2"/>
      <c r="ZP220" s="2"/>
      <c r="ZQ220" s="2"/>
      <c r="ZR220" s="2"/>
      <c r="ZS220" s="2"/>
      <c r="ZT220" s="2"/>
      <c r="ZU220" s="2"/>
      <c r="ZV220" s="2"/>
      <c r="ZW220" s="2"/>
      <c r="ZX220" s="2"/>
      <c r="ZY220" s="2"/>
      <c r="ZZ220" s="2"/>
      <c r="AAA220" s="2"/>
      <c r="AAB220" s="2"/>
      <c r="AAC220" s="2"/>
      <c r="AAD220" s="2"/>
      <c r="AAE220" s="2"/>
      <c r="AAF220" s="2"/>
      <c r="AAG220" s="2"/>
      <c r="AAH220" s="2"/>
      <c r="AAI220" s="2"/>
      <c r="AAJ220" s="2"/>
      <c r="AAK220" s="2"/>
      <c r="AAL220" s="2"/>
      <c r="AAM220" s="2"/>
      <c r="AAN220" s="2"/>
      <c r="AAO220" s="2"/>
      <c r="AAP220" s="2"/>
      <c r="AAQ220" s="2"/>
      <c r="AAR220" s="2"/>
      <c r="AAS220" s="2"/>
      <c r="AAT220" s="2"/>
      <c r="AAU220" s="2"/>
      <c r="AAV220" s="2"/>
      <c r="AAW220" s="2"/>
      <c r="AAX220" s="2"/>
      <c r="AAY220" s="2"/>
      <c r="AAZ220" s="2"/>
      <c r="ABA220" s="2"/>
      <c r="ABB220" s="2"/>
      <c r="ABC220" s="2"/>
      <c r="ABD220" s="2"/>
      <c r="ABE220" s="2"/>
      <c r="ABF220" s="2"/>
      <c r="ABG220" s="2"/>
      <c r="ABH220" s="2"/>
      <c r="ABI220" s="2"/>
      <c r="ABJ220" s="2"/>
      <c r="ABK220" s="2"/>
      <c r="ABL220" s="2"/>
      <c r="ABM220" s="2"/>
      <c r="ABN220" s="2"/>
      <c r="ABO220" s="2"/>
      <c r="ABP220" s="2"/>
      <c r="ABQ220" s="2"/>
      <c r="ABR220" s="2"/>
      <c r="ABS220" s="2"/>
      <c r="ABT220" s="2"/>
      <c r="ABU220" s="2"/>
      <c r="ABV220" s="2"/>
      <c r="ABW220" s="2"/>
      <c r="ABX220" s="2"/>
      <c r="ABY220" s="2"/>
      <c r="ABZ220" s="2"/>
    </row>
    <row r="221" spans="1:754" ht="16.149999999999999" customHeight="1" x14ac:dyDescent="0.2">
      <c r="A221" s="11"/>
      <c r="C221" s="2" t="s">
        <v>52</v>
      </c>
      <c r="D221" s="2">
        <v>0</v>
      </c>
      <c r="E221" s="5">
        <v>1337</v>
      </c>
      <c r="F221" s="2">
        <f t="shared" si="64"/>
        <v>0</v>
      </c>
      <c r="G221" s="2"/>
      <c r="H221" s="12">
        <f t="shared" si="65"/>
        <v>267.40000000000003</v>
      </c>
      <c r="I221" s="2">
        <f t="shared" si="66"/>
        <v>0</v>
      </c>
      <c r="K221" s="1" t="s">
        <v>88</v>
      </c>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c r="IX221" s="2"/>
      <c r="IY221" s="2"/>
      <c r="IZ221" s="2"/>
      <c r="JA221" s="2"/>
      <c r="JB221" s="2"/>
      <c r="JC221" s="2"/>
      <c r="JD221" s="2"/>
      <c r="JE221" s="2"/>
      <c r="JF221" s="2"/>
      <c r="JG221" s="2"/>
      <c r="JH221" s="2"/>
      <c r="JI221" s="2"/>
      <c r="JJ221" s="2"/>
      <c r="JK221" s="2"/>
      <c r="JL221" s="2"/>
      <c r="JM221" s="2"/>
      <c r="JN221" s="2"/>
      <c r="JO221" s="2"/>
      <c r="JP221" s="2"/>
      <c r="JQ221" s="2"/>
      <c r="JR221" s="2"/>
      <c r="JS221" s="2"/>
      <c r="JT221" s="2"/>
      <c r="JU221" s="2"/>
      <c r="JV221" s="2"/>
      <c r="JW221" s="2"/>
      <c r="JX221" s="2"/>
      <c r="JY221" s="2"/>
      <c r="JZ221" s="2"/>
      <c r="KA221" s="2"/>
      <c r="KB221" s="2"/>
      <c r="KC221" s="2"/>
      <c r="KD221" s="2"/>
      <c r="KE221" s="2"/>
      <c r="KF221" s="2"/>
      <c r="KG221" s="2"/>
      <c r="KH221" s="2"/>
      <c r="KI221" s="2"/>
      <c r="KJ221" s="2"/>
      <c r="KK221" s="2"/>
      <c r="KL221" s="2"/>
      <c r="KM221" s="2"/>
      <c r="KN221" s="2"/>
      <c r="KO221" s="2"/>
      <c r="KP221" s="2"/>
      <c r="KQ221" s="2"/>
      <c r="KR221" s="2"/>
      <c r="KS221" s="2"/>
      <c r="KT221" s="2"/>
      <c r="KU221" s="2"/>
      <c r="KV221" s="2"/>
      <c r="KW221" s="2"/>
      <c r="KX221" s="2"/>
      <c r="KY221" s="2"/>
      <c r="KZ221" s="2"/>
      <c r="LA221" s="2"/>
      <c r="LB221" s="2"/>
      <c r="LC221" s="2"/>
      <c r="LD221" s="2"/>
      <c r="LE221" s="2"/>
      <c r="LF221" s="2"/>
      <c r="LG221" s="2"/>
      <c r="LH221" s="2"/>
      <c r="LI221" s="2"/>
      <c r="LJ221" s="2"/>
      <c r="LK221" s="2"/>
      <c r="LL221" s="2"/>
      <c r="LM221" s="2"/>
      <c r="LN221" s="2"/>
      <c r="LO221" s="2"/>
      <c r="LP221" s="2"/>
      <c r="LQ221" s="2"/>
      <c r="LR221" s="2"/>
      <c r="LS221" s="2"/>
      <c r="LT221" s="2"/>
      <c r="LU221" s="2"/>
      <c r="LV221" s="2"/>
      <c r="LW221" s="2"/>
      <c r="LX221" s="2"/>
      <c r="LY221" s="2"/>
      <c r="LZ221" s="2"/>
      <c r="MA221" s="2"/>
      <c r="MB221" s="2"/>
      <c r="MC221" s="2"/>
      <c r="MD221" s="2"/>
      <c r="ME221" s="2"/>
      <c r="MF221" s="2"/>
      <c r="MG221" s="2"/>
      <c r="MH221" s="2"/>
      <c r="MI221" s="2"/>
      <c r="MJ221" s="2"/>
      <c r="MK221" s="2"/>
      <c r="ML221" s="2"/>
      <c r="MM221" s="2"/>
      <c r="MN221" s="2"/>
      <c r="MO221" s="2"/>
      <c r="MP221" s="2"/>
      <c r="MQ221" s="2"/>
      <c r="MR221" s="2"/>
      <c r="MS221" s="2"/>
      <c r="MT221" s="2"/>
      <c r="MU221" s="2"/>
      <c r="MV221" s="2"/>
      <c r="MW221" s="2"/>
      <c r="MX221" s="2"/>
      <c r="MY221" s="2"/>
      <c r="MZ221" s="2"/>
      <c r="NA221" s="2"/>
      <c r="NB221" s="2"/>
      <c r="NC221" s="2"/>
      <c r="ND221" s="2"/>
      <c r="NE221" s="2"/>
      <c r="NF221" s="2"/>
      <c r="NG221" s="2"/>
      <c r="NH221" s="2"/>
      <c r="NI221" s="2"/>
      <c r="NJ221" s="2"/>
      <c r="NK221" s="2"/>
      <c r="NL221" s="2"/>
      <c r="NM221" s="2"/>
      <c r="NN221" s="2"/>
      <c r="NO221" s="2"/>
      <c r="NP221" s="2"/>
      <c r="NQ221" s="2"/>
      <c r="NR221" s="2"/>
      <c r="NS221" s="2"/>
      <c r="NT221" s="2"/>
      <c r="NU221" s="2"/>
      <c r="NV221" s="2"/>
      <c r="NW221" s="2"/>
      <c r="NX221" s="2"/>
      <c r="NY221" s="2"/>
      <c r="NZ221" s="2"/>
      <c r="OA221" s="2"/>
      <c r="OB221" s="2"/>
      <c r="OC221" s="2"/>
      <c r="OD221" s="2"/>
      <c r="OE221" s="2"/>
      <c r="OF221" s="2"/>
      <c r="OG221" s="2"/>
      <c r="OH221" s="2"/>
      <c r="OI221" s="2"/>
      <c r="OJ221" s="2"/>
      <c r="OK221" s="2"/>
      <c r="OL221" s="2"/>
      <c r="OM221" s="2"/>
      <c r="ON221" s="2"/>
      <c r="OO221" s="2"/>
      <c r="OP221" s="2"/>
      <c r="OQ221" s="2"/>
      <c r="OR221" s="2"/>
      <c r="OS221" s="2"/>
      <c r="OT221" s="2"/>
      <c r="OU221" s="2"/>
      <c r="OV221" s="2"/>
      <c r="OW221" s="2"/>
      <c r="OX221" s="2"/>
      <c r="OY221" s="2"/>
      <c r="OZ221" s="2"/>
      <c r="PA221" s="2"/>
      <c r="PB221" s="2"/>
      <c r="PC221" s="2"/>
      <c r="PD221" s="2"/>
      <c r="PE221" s="2"/>
      <c r="PF221" s="2"/>
      <c r="PG221" s="2"/>
      <c r="PH221" s="2"/>
      <c r="PI221" s="2"/>
      <c r="PJ221" s="2"/>
      <c r="PK221" s="2"/>
      <c r="PL221" s="2"/>
      <c r="PM221" s="2"/>
      <c r="PN221" s="2"/>
      <c r="PO221" s="2"/>
      <c r="PP221" s="2"/>
      <c r="PQ221" s="2"/>
      <c r="PR221" s="2"/>
      <c r="PS221" s="2"/>
      <c r="PT221" s="2"/>
      <c r="PU221" s="2"/>
      <c r="PV221" s="2"/>
      <c r="PW221" s="2"/>
      <c r="PX221" s="2"/>
      <c r="PY221" s="2"/>
      <c r="PZ221" s="2"/>
      <c r="QA221" s="2"/>
      <c r="QB221" s="2"/>
      <c r="QC221" s="2"/>
      <c r="QD221" s="2"/>
      <c r="QE221" s="2"/>
      <c r="QF221" s="2"/>
      <c r="QG221" s="2"/>
      <c r="QH221" s="2"/>
      <c r="QI221" s="2"/>
      <c r="QJ221" s="2"/>
      <c r="QK221" s="2"/>
      <c r="QL221" s="2"/>
      <c r="QM221" s="2"/>
      <c r="QN221" s="2"/>
      <c r="QO221" s="2"/>
      <c r="QP221" s="2"/>
      <c r="QQ221" s="2"/>
      <c r="QR221" s="2"/>
      <c r="QS221" s="2"/>
      <c r="QT221" s="2"/>
      <c r="QU221" s="2"/>
      <c r="QV221" s="2"/>
      <c r="QW221" s="2"/>
      <c r="QX221" s="2"/>
      <c r="QY221" s="2"/>
      <c r="QZ221" s="2"/>
      <c r="RA221" s="2"/>
      <c r="RB221" s="2"/>
      <c r="RC221" s="2"/>
      <c r="RD221" s="2"/>
      <c r="RE221" s="2"/>
      <c r="RF221" s="2"/>
      <c r="RG221" s="2"/>
      <c r="RH221" s="2"/>
      <c r="RI221" s="2"/>
      <c r="RJ221" s="2"/>
      <c r="RK221" s="2"/>
      <c r="RL221" s="2"/>
      <c r="RM221" s="2"/>
      <c r="RN221" s="2"/>
      <c r="RO221" s="2"/>
      <c r="RP221" s="2"/>
      <c r="RQ221" s="2"/>
      <c r="RR221" s="2"/>
      <c r="RS221" s="2"/>
      <c r="RT221" s="2"/>
      <c r="RU221" s="2"/>
      <c r="RV221" s="2"/>
      <c r="RW221" s="2"/>
      <c r="RX221" s="2"/>
      <c r="RY221" s="2"/>
      <c r="RZ221" s="2"/>
      <c r="SA221" s="2"/>
      <c r="SB221" s="2"/>
      <c r="SC221" s="2"/>
      <c r="SD221" s="2"/>
      <c r="SE221" s="2"/>
      <c r="SF221" s="2"/>
      <c r="SG221" s="2"/>
      <c r="SH221" s="2"/>
      <c r="SI221" s="2"/>
      <c r="SJ221" s="2"/>
      <c r="SK221" s="2"/>
      <c r="SL221" s="2"/>
      <c r="SM221" s="2"/>
      <c r="SN221" s="2"/>
      <c r="SO221" s="2"/>
      <c r="SP221" s="2"/>
      <c r="SQ221" s="2"/>
      <c r="SR221" s="2"/>
      <c r="SS221" s="2"/>
      <c r="ST221" s="2"/>
      <c r="SU221" s="2"/>
      <c r="SV221" s="2"/>
      <c r="SW221" s="2"/>
      <c r="SX221" s="2"/>
      <c r="SY221" s="2"/>
      <c r="SZ221" s="2"/>
      <c r="TA221" s="2"/>
      <c r="TB221" s="2"/>
      <c r="TC221" s="2"/>
      <c r="TD221" s="2"/>
      <c r="TE221" s="2"/>
      <c r="TF221" s="2"/>
      <c r="TG221" s="2"/>
      <c r="TH221" s="2"/>
      <c r="TI221" s="2"/>
      <c r="TJ221" s="2"/>
      <c r="TK221" s="2"/>
      <c r="TL221" s="2"/>
      <c r="TM221" s="2"/>
      <c r="TN221" s="2"/>
      <c r="TO221" s="2"/>
      <c r="TP221" s="2"/>
      <c r="TQ221" s="2"/>
      <c r="TR221" s="2"/>
      <c r="TS221" s="2"/>
      <c r="TT221" s="2"/>
      <c r="TU221" s="2"/>
      <c r="TV221" s="2"/>
      <c r="TW221" s="2"/>
      <c r="TX221" s="2"/>
      <c r="TY221" s="2"/>
      <c r="TZ221" s="2"/>
      <c r="UA221" s="2"/>
      <c r="UB221" s="2"/>
      <c r="UC221" s="2"/>
      <c r="UD221" s="2"/>
      <c r="UE221" s="2"/>
      <c r="UF221" s="2"/>
      <c r="UG221" s="2"/>
      <c r="UH221" s="2"/>
      <c r="UI221" s="2"/>
      <c r="UJ221" s="2"/>
      <c r="UK221" s="2"/>
      <c r="UL221" s="2"/>
      <c r="UM221" s="2"/>
      <c r="UN221" s="2"/>
      <c r="UO221" s="2"/>
      <c r="UP221" s="2"/>
      <c r="UQ221" s="2"/>
      <c r="UR221" s="2"/>
      <c r="US221" s="2"/>
      <c r="UT221" s="2"/>
      <c r="UU221" s="2"/>
      <c r="UV221" s="2"/>
      <c r="UW221" s="2"/>
      <c r="UX221" s="2"/>
      <c r="UY221" s="2"/>
      <c r="UZ221" s="2"/>
      <c r="VA221" s="2"/>
      <c r="VB221" s="2"/>
      <c r="VC221" s="2"/>
      <c r="VD221" s="2"/>
      <c r="VE221" s="2"/>
      <c r="VF221" s="2"/>
      <c r="VG221" s="2"/>
      <c r="VH221" s="2"/>
      <c r="VI221" s="2"/>
      <c r="VJ221" s="2"/>
      <c r="VK221" s="2"/>
      <c r="VL221" s="2"/>
      <c r="VM221" s="2"/>
      <c r="VN221" s="2"/>
      <c r="VO221" s="2"/>
      <c r="VP221" s="2"/>
      <c r="VQ221" s="2"/>
      <c r="VR221" s="2"/>
      <c r="VS221" s="2"/>
      <c r="VT221" s="2"/>
      <c r="VU221" s="2"/>
      <c r="VV221" s="2"/>
      <c r="VW221" s="2"/>
      <c r="VX221" s="2"/>
      <c r="VY221" s="2"/>
      <c r="VZ221" s="2"/>
      <c r="WA221" s="2"/>
      <c r="WB221" s="2"/>
      <c r="WC221" s="2"/>
      <c r="WD221" s="2"/>
      <c r="WE221" s="2"/>
      <c r="WF221" s="2"/>
      <c r="WG221" s="2"/>
      <c r="WH221" s="2"/>
      <c r="WI221" s="2"/>
      <c r="WJ221" s="2"/>
      <c r="WK221" s="2"/>
      <c r="WL221" s="2"/>
      <c r="WM221" s="2"/>
      <c r="WN221" s="2"/>
      <c r="WO221" s="2"/>
      <c r="WP221" s="2"/>
      <c r="WQ221" s="2"/>
      <c r="WR221" s="2"/>
      <c r="WS221" s="2"/>
      <c r="WT221" s="2"/>
      <c r="WU221" s="2"/>
      <c r="WV221" s="2"/>
      <c r="WW221" s="2"/>
      <c r="WX221" s="2"/>
      <c r="WY221" s="2"/>
      <c r="WZ221" s="2"/>
      <c r="XA221" s="2"/>
      <c r="XB221" s="2"/>
      <c r="XC221" s="2"/>
      <c r="XD221" s="2"/>
      <c r="XE221" s="2"/>
      <c r="XF221" s="2"/>
      <c r="XG221" s="2"/>
      <c r="XH221" s="2"/>
      <c r="XI221" s="2"/>
      <c r="XJ221" s="2"/>
      <c r="XK221" s="2"/>
      <c r="XL221" s="2"/>
      <c r="XM221" s="2"/>
      <c r="XN221" s="2"/>
      <c r="XO221" s="2"/>
      <c r="XP221" s="2"/>
      <c r="XQ221" s="2"/>
      <c r="XR221" s="2"/>
      <c r="XS221" s="2"/>
      <c r="XT221" s="2"/>
      <c r="XU221" s="2"/>
      <c r="XV221" s="2"/>
      <c r="XW221" s="2"/>
      <c r="XX221" s="2"/>
      <c r="XY221" s="2"/>
      <c r="XZ221" s="2"/>
      <c r="YA221" s="2"/>
      <c r="YB221" s="2"/>
      <c r="YC221" s="2"/>
      <c r="YD221" s="2"/>
      <c r="YE221" s="2"/>
      <c r="YF221" s="2"/>
      <c r="YG221" s="2"/>
      <c r="YH221" s="2"/>
      <c r="YI221" s="2"/>
      <c r="YJ221" s="2"/>
      <c r="YK221" s="2"/>
      <c r="YL221" s="2"/>
      <c r="YM221" s="2"/>
      <c r="YN221" s="2"/>
      <c r="YO221" s="2"/>
      <c r="YP221" s="2"/>
      <c r="YQ221" s="2"/>
      <c r="YR221" s="2"/>
      <c r="YS221" s="2"/>
      <c r="YT221" s="2"/>
      <c r="YU221" s="2"/>
      <c r="YV221" s="2"/>
      <c r="YW221" s="2"/>
      <c r="YX221" s="2"/>
      <c r="YY221" s="2"/>
      <c r="YZ221" s="2"/>
      <c r="ZA221" s="2"/>
      <c r="ZB221" s="2"/>
      <c r="ZC221" s="2"/>
      <c r="ZD221" s="2"/>
      <c r="ZE221" s="2"/>
      <c r="ZF221" s="2"/>
      <c r="ZG221" s="2"/>
      <c r="ZH221" s="2"/>
      <c r="ZI221" s="2"/>
      <c r="ZJ221" s="2"/>
      <c r="ZK221" s="2"/>
      <c r="ZL221" s="2"/>
      <c r="ZM221" s="2"/>
      <c r="ZN221" s="2"/>
      <c r="ZO221" s="2"/>
      <c r="ZP221" s="2"/>
      <c r="ZQ221" s="2"/>
      <c r="ZR221" s="2"/>
      <c r="ZS221" s="2"/>
      <c r="ZT221" s="2"/>
      <c r="ZU221" s="2"/>
      <c r="ZV221" s="2"/>
      <c r="ZW221" s="2"/>
      <c r="ZX221" s="2"/>
      <c r="ZY221" s="2"/>
      <c r="ZZ221" s="2"/>
      <c r="AAA221" s="2"/>
      <c r="AAB221" s="2"/>
      <c r="AAC221" s="2"/>
      <c r="AAD221" s="2"/>
      <c r="AAE221" s="2"/>
      <c r="AAF221" s="2"/>
      <c r="AAG221" s="2"/>
      <c r="AAH221" s="2"/>
      <c r="AAI221" s="2"/>
      <c r="AAJ221" s="2"/>
      <c r="AAK221" s="2"/>
      <c r="AAL221" s="2"/>
      <c r="AAM221" s="2"/>
      <c r="AAN221" s="2"/>
      <c r="AAO221" s="2"/>
      <c r="AAP221" s="2"/>
      <c r="AAQ221" s="2"/>
      <c r="AAR221" s="2"/>
      <c r="AAS221" s="2"/>
      <c r="AAT221" s="2"/>
      <c r="AAU221" s="2"/>
      <c r="AAV221" s="2"/>
      <c r="AAW221" s="2"/>
      <c r="AAX221" s="2"/>
      <c r="AAY221" s="2"/>
      <c r="AAZ221" s="2"/>
      <c r="ABA221" s="2"/>
      <c r="ABB221" s="2"/>
      <c r="ABC221" s="2"/>
      <c r="ABD221" s="2"/>
      <c r="ABE221" s="2"/>
      <c r="ABF221" s="2"/>
      <c r="ABG221" s="2"/>
      <c r="ABH221" s="2"/>
      <c r="ABI221" s="2"/>
      <c r="ABJ221" s="2"/>
      <c r="ABK221" s="2"/>
      <c r="ABL221" s="2"/>
      <c r="ABM221" s="2"/>
      <c r="ABN221" s="2"/>
      <c r="ABO221" s="2"/>
      <c r="ABP221" s="2"/>
      <c r="ABQ221" s="2"/>
      <c r="ABR221" s="2"/>
      <c r="ABS221" s="2"/>
      <c r="ABT221" s="2"/>
      <c r="ABU221" s="2"/>
      <c r="ABV221" s="2"/>
      <c r="ABW221" s="2"/>
      <c r="ABX221" s="2"/>
      <c r="ABY221" s="2"/>
      <c r="ABZ221" s="2"/>
    </row>
    <row r="222" spans="1:754" ht="16.149999999999999" customHeight="1" x14ac:dyDescent="0.2">
      <c r="A222" s="11"/>
      <c r="C222" s="2" t="s">
        <v>53</v>
      </c>
      <c r="D222" s="2">
        <v>0</v>
      </c>
      <c r="E222" s="5">
        <v>2005</v>
      </c>
      <c r="F222" s="2">
        <f t="shared" si="64"/>
        <v>0</v>
      </c>
      <c r="G222" s="2"/>
      <c r="H222" s="12">
        <f t="shared" si="65"/>
        <v>401</v>
      </c>
      <c r="I222" s="2">
        <f t="shared" si="66"/>
        <v>0</v>
      </c>
      <c r="K222" s="1" t="s">
        <v>88</v>
      </c>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c r="IX222" s="2"/>
      <c r="IY222" s="2"/>
      <c r="IZ222" s="2"/>
      <c r="JA222" s="2"/>
      <c r="JB222" s="2"/>
      <c r="JC222" s="2"/>
      <c r="JD222" s="2"/>
      <c r="JE222" s="2"/>
      <c r="JF222" s="2"/>
      <c r="JG222" s="2"/>
      <c r="JH222" s="2"/>
      <c r="JI222" s="2"/>
      <c r="JJ222" s="2"/>
      <c r="JK222" s="2"/>
      <c r="JL222" s="2"/>
      <c r="JM222" s="2"/>
      <c r="JN222" s="2"/>
      <c r="JO222" s="2"/>
      <c r="JP222" s="2"/>
      <c r="JQ222" s="2"/>
      <c r="JR222" s="2"/>
      <c r="JS222" s="2"/>
      <c r="JT222" s="2"/>
      <c r="JU222" s="2"/>
      <c r="JV222" s="2"/>
      <c r="JW222" s="2"/>
      <c r="JX222" s="2"/>
      <c r="JY222" s="2"/>
      <c r="JZ222" s="2"/>
      <c r="KA222" s="2"/>
      <c r="KB222" s="2"/>
      <c r="KC222" s="2"/>
      <c r="KD222" s="2"/>
      <c r="KE222" s="2"/>
      <c r="KF222" s="2"/>
      <c r="KG222" s="2"/>
      <c r="KH222" s="2"/>
      <c r="KI222" s="2"/>
      <c r="KJ222" s="2"/>
      <c r="KK222" s="2"/>
      <c r="KL222" s="2"/>
      <c r="KM222" s="2"/>
      <c r="KN222" s="2"/>
      <c r="KO222" s="2"/>
      <c r="KP222" s="2"/>
      <c r="KQ222" s="2"/>
      <c r="KR222" s="2"/>
      <c r="KS222" s="2"/>
      <c r="KT222" s="2"/>
      <c r="KU222" s="2"/>
      <c r="KV222" s="2"/>
      <c r="KW222" s="2"/>
      <c r="KX222" s="2"/>
      <c r="KY222" s="2"/>
      <c r="KZ222" s="2"/>
      <c r="LA222" s="2"/>
      <c r="LB222" s="2"/>
      <c r="LC222" s="2"/>
      <c r="LD222" s="2"/>
      <c r="LE222" s="2"/>
      <c r="LF222" s="2"/>
      <c r="LG222" s="2"/>
      <c r="LH222" s="2"/>
      <c r="LI222" s="2"/>
      <c r="LJ222" s="2"/>
      <c r="LK222" s="2"/>
      <c r="LL222" s="2"/>
      <c r="LM222" s="2"/>
      <c r="LN222" s="2"/>
      <c r="LO222" s="2"/>
      <c r="LP222" s="2"/>
      <c r="LQ222" s="2"/>
      <c r="LR222" s="2"/>
      <c r="LS222" s="2"/>
      <c r="LT222" s="2"/>
      <c r="LU222" s="2"/>
      <c r="LV222" s="2"/>
      <c r="LW222" s="2"/>
      <c r="LX222" s="2"/>
      <c r="LY222" s="2"/>
      <c r="LZ222" s="2"/>
      <c r="MA222" s="2"/>
      <c r="MB222" s="2"/>
      <c r="MC222" s="2"/>
      <c r="MD222" s="2"/>
      <c r="ME222" s="2"/>
      <c r="MF222" s="2"/>
      <c r="MG222" s="2"/>
      <c r="MH222" s="2"/>
      <c r="MI222" s="2"/>
      <c r="MJ222" s="2"/>
      <c r="MK222" s="2"/>
      <c r="ML222" s="2"/>
      <c r="MM222" s="2"/>
      <c r="MN222" s="2"/>
      <c r="MO222" s="2"/>
      <c r="MP222" s="2"/>
      <c r="MQ222" s="2"/>
      <c r="MR222" s="2"/>
      <c r="MS222" s="2"/>
      <c r="MT222" s="2"/>
      <c r="MU222" s="2"/>
      <c r="MV222" s="2"/>
      <c r="MW222" s="2"/>
      <c r="MX222" s="2"/>
      <c r="MY222" s="2"/>
      <c r="MZ222" s="2"/>
      <c r="NA222" s="2"/>
      <c r="NB222" s="2"/>
      <c r="NC222" s="2"/>
      <c r="ND222" s="2"/>
      <c r="NE222" s="2"/>
      <c r="NF222" s="2"/>
      <c r="NG222" s="2"/>
      <c r="NH222" s="2"/>
      <c r="NI222" s="2"/>
      <c r="NJ222" s="2"/>
      <c r="NK222" s="2"/>
      <c r="NL222" s="2"/>
      <c r="NM222" s="2"/>
      <c r="NN222" s="2"/>
      <c r="NO222" s="2"/>
      <c r="NP222" s="2"/>
      <c r="NQ222" s="2"/>
      <c r="NR222" s="2"/>
      <c r="NS222" s="2"/>
      <c r="NT222" s="2"/>
      <c r="NU222" s="2"/>
      <c r="NV222" s="2"/>
      <c r="NW222" s="2"/>
      <c r="NX222" s="2"/>
      <c r="NY222" s="2"/>
      <c r="NZ222" s="2"/>
      <c r="OA222" s="2"/>
      <c r="OB222" s="2"/>
      <c r="OC222" s="2"/>
      <c r="OD222" s="2"/>
      <c r="OE222" s="2"/>
      <c r="OF222" s="2"/>
      <c r="OG222" s="2"/>
      <c r="OH222" s="2"/>
      <c r="OI222" s="2"/>
      <c r="OJ222" s="2"/>
      <c r="OK222" s="2"/>
      <c r="OL222" s="2"/>
      <c r="OM222" s="2"/>
      <c r="ON222" s="2"/>
      <c r="OO222" s="2"/>
      <c r="OP222" s="2"/>
      <c r="OQ222" s="2"/>
      <c r="OR222" s="2"/>
      <c r="OS222" s="2"/>
      <c r="OT222" s="2"/>
      <c r="OU222" s="2"/>
      <c r="OV222" s="2"/>
      <c r="OW222" s="2"/>
      <c r="OX222" s="2"/>
      <c r="OY222" s="2"/>
      <c r="OZ222" s="2"/>
      <c r="PA222" s="2"/>
      <c r="PB222" s="2"/>
      <c r="PC222" s="2"/>
      <c r="PD222" s="2"/>
      <c r="PE222" s="2"/>
      <c r="PF222" s="2"/>
      <c r="PG222" s="2"/>
      <c r="PH222" s="2"/>
      <c r="PI222" s="2"/>
      <c r="PJ222" s="2"/>
      <c r="PK222" s="2"/>
      <c r="PL222" s="2"/>
      <c r="PM222" s="2"/>
      <c r="PN222" s="2"/>
      <c r="PO222" s="2"/>
      <c r="PP222" s="2"/>
      <c r="PQ222" s="2"/>
      <c r="PR222" s="2"/>
      <c r="PS222" s="2"/>
      <c r="PT222" s="2"/>
      <c r="PU222" s="2"/>
      <c r="PV222" s="2"/>
      <c r="PW222" s="2"/>
      <c r="PX222" s="2"/>
      <c r="PY222" s="2"/>
      <c r="PZ222" s="2"/>
      <c r="QA222" s="2"/>
      <c r="QB222" s="2"/>
      <c r="QC222" s="2"/>
      <c r="QD222" s="2"/>
      <c r="QE222" s="2"/>
      <c r="QF222" s="2"/>
      <c r="QG222" s="2"/>
      <c r="QH222" s="2"/>
      <c r="QI222" s="2"/>
      <c r="QJ222" s="2"/>
      <c r="QK222" s="2"/>
      <c r="QL222" s="2"/>
      <c r="QM222" s="2"/>
      <c r="QN222" s="2"/>
      <c r="QO222" s="2"/>
      <c r="QP222" s="2"/>
      <c r="QQ222" s="2"/>
      <c r="QR222" s="2"/>
      <c r="QS222" s="2"/>
      <c r="QT222" s="2"/>
      <c r="QU222" s="2"/>
      <c r="QV222" s="2"/>
      <c r="QW222" s="2"/>
      <c r="QX222" s="2"/>
      <c r="QY222" s="2"/>
      <c r="QZ222" s="2"/>
      <c r="RA222" s="2"/>
      <c r="RB222" s="2"/>
      <c r="RC222" s="2"/>
      <c r="RD222" s="2"/>
      <c r="RE222" s="2"/>
      <c r="RF222" s="2"/>
      <c r="RG222" s="2"/>
      <c r="RH222" s="2"/>
      <c r="RI222" s="2"/>
      <c r="RJ222" s="2"/>
      <c r="RK222" s="2"/>
      <c r="RL222" s="2"/>
      <c r="RM222" s="2"/>
      <c r="RN222" s="2"/>
      <c r="RO222" s="2"/>
      <c r="RP222" s="2"/>
      <c r="RQ222" s="2"/>
      <c r="RR222" s="2"/>
      <c r="RS222" s="2"/>
      <c r="RT222" s="2"/>
      <c r="RU222" s="2"/>
      <c r="RV222" s="2"/>
      <c r="RW222" s="2"/>
      <c r="RX222" s="2"/>
      <c r="RY222" s="2"/>
      <c r="RZ222" s="2"/>
      <c r="SA222" s="2"/>
      <c r="SB222" s="2"/>
      <c r="SC222" s="2"/>
      <c r="SD222" s="2"/>
      <c r="SE222" s="2"/>
      <c r="SF222" s="2"/>
      <c r="SG222" s="2"/>
      <c r="SH222" s="2"/>
      <c r="SI222" s="2"/>
      <c r="SJ222" s="2"/>
      <c r="SK222" s="2"/>
      <c r="SL222" s="2"/>
      <c r="SM222" s="2"/>
      <c r="SN222" s="2"/>
      <c r="SO222" s="2"/>
      <c r="SP222" s="2"/>
      <c r="SQ222" s="2"/>
      <c r="SR222" s="2"/>
      <c r="SS222" s="2"/>
      <c r="ST222" s="2"/>
      <c r="SU222" s="2"/>
      <c r="SV222" s="2"/>
      <c r="SW222" s="2"/>
      <c r="SX222" s="2"/>
      <c r="SY222" s="2"/>
      <c r="SZ222" s="2"/>
      <c r="TA222" s="2"/>
      <c r="TB222" s="2"/>
      <c r="TC222" s="2"/>
      <c r="TD222" s="2"/>
      <c r="TE222" s="2"/>
      <c r="TF222" s="2"/>
      <c r="TG222" s="2"/>
      <c r="TH222" s="2"/>
      <c r="TI222" s="2"/>
      <c r="TJ222" s="2"/>
      <c r="TK222" s="2"/>
      <c r="TL222" s="2"/>
      <c r="TM222" s="2"/>
      <c r="TN222" s="2"/>
      <c r="TO222" s="2"/>
      <c r="TP222" s="2"/>
      <c r="TQ222" s="2"/>
      <c r="TR222" s="2"/>
      <c r="TS222" s="2"/>
      <c r="TT222" s="2"/>
      <c r="TU222" s="2"/>
      <c r="TV222" s="2"/>
      <c r="TW222" s="2"/>
      <c r="TX222" s="2"/>
      <c r="TY222" s="2"/>
      <c r="TZ222" s="2"/>
      <c r="UA222" s="2"/>
      <c r="UB222" s="2"/>
      <c r="UC222" s="2"/>
      <c r="UD222" s="2"/>
      <c r="UE222" s="2"/>
      <c r="UF222" s="2"/>
      <c r="UG222" s="2"/>
      <c r="UH222" s="2"/>
      <c r="UI222" s="2"/>
      <c r="UJ222" s="2"/>
      <c r="UK222" s="2"/>
      <c r="UL222" s="2"/>
      <c r="UM222" s="2"/>
      <c r="UN222" s="2"/>
      <c r="UO222" s="2"/>
      <c r="UP222" s="2"/>
      <c r="UQ222" s="2"/>
      <c r="UR222" s="2"/>
      <c r="US222" s="2"/>
      <c r="UT222" s="2"/>
      <c r="UU222" s="2"/>
      <c r="UV222" s="2"/>
      <c r="UW222" s="2"/>
      <c r="UX222" s="2"/>
      <c r="UY222" s="2"/>
      <c r="UZ222" s="2"/>
      <c r="VA222" s="2"/>
      <c r="VB222" s="2"/>
      <c r="VC222" s="2"/>
      <c r="VD222" s="2"/>
      <c r="VE222" s="2"/>
      <c r="VF222" s="2"/>
      <c r="VG222" s="2"/>
      <c r="VH222" s="2"/>
      <c r="VI222" s="2"/>
      <c r="VJ222" s="2"/>
      <c r="VK222" s="2"/>
      <c r="VL222" s="2"/>
      <c r="VM222" s="2"/>
      <c r="VN222" s="2"/>
      <c r="VO222" s="2"/>
      <c r="VP222" s="2"/>
      <c r="VQ222" s="2"/>
      <c r="VR222" s="2"/>
      <c r="VS222" s="2"/>
      <c r="VT222" s="2"/>
      <c r="VU222" s="2"/>
      <c r="VV222" s="2"/>
      <c r="VW222" s="2"/>
      <c r="VX222" s="2"/>
      <c r="VY222" s="2"/>
      <c r="VZ222" s="2"/>
      <c r="WA222" s="2"/>
      <c r="WB222" s="2"/>
      <c r="WC222" s="2"/>
      <c r="WD222" s="2"/>
      <c r="WE222" s="2"/>
      <c r="WF222" s="2"/>
      <c r="WG222" s="2"/>
      <c r="WH222" s="2"/>
      <c r="WI222" s="2"/>
      <c r="WJ222" s="2"/>
      <c r="WK222" s="2"/>
      <c r="WL222" s="2"/>
      <c r="WM222" s="2"/>
      <c r="WN222" s="2"/>
      <c r="WO222" s="2"/>
      <c r="WP222" s="2"/>
      <c r="WQ222" s="2"/>
      <c r="WR222" s="2"/>
      <c r="WS222" s="2"/>
      <c r="WT222" s="2"/>
      <c r="WU222" s="2"/>
      <c r="WV222" s="2"/>
      <c r="WW222" s="2"/>
      <c r="WX222" s="2"/>
      <c r="WY222" s="2"/>
      <c r="WZ222" s="2"/>
      <c r="XA222" s="2"/>
      <c r="XB222" s="2"/>
      <c r="XC222" s="2"/>
      <c r="XD222" s="2"/>
      <c r="XE222" s="2"/>
      <c r="XF222" s="2"/>
      <c r="XG222" s="2"/>
      <c r="XH222" s="2"/>
      <c r="XI222" s="2"/>
      <c r="XJ222" s="2"/>
      <c r="XK222" s="2"/>
      <c r="XL222" s="2"/>
      <c r="XM222" s="2"/>
      <c r="XN222" s="2"/>
      <c r="XO222" s="2"/>
      <c r="XP222" s="2"/>
      <c r="XQ222" s="2"/>
      <c r="XR222" s="2"/>
      <c r="XS222" s="2"/>
      <c r="XT222" s="2"/>
      <c r="XU222" s="2"/>
      <c r="XV222" s="2"/>
      <c r="XW222" s="2"/>
      <c r="XX222" s="2"/>
      <c r="XY222" s="2"/>
      <c r="XZ222" s="2"/>
      <c r="YA222" s="2"/>
      <c r="YB222" s="2"/>
      <c r="YC222" s="2"/>
      <c r="YD222" s="2"/>
      <c r="YE222" s="2"/>
      <c r="YF222" s="2"/>
      <c r="YG222" s="2"/>
      <c r="YH222" s="2"/>
      <c r="YI222" s="2"/>
      <c r="YJ222" s="2"/>
      <c r="YK222" s="2"/>
      <c r="YL222" s="2"/>
      <c r="YM222" s="2"/>
      <c r="YN222" s="2"/>
      <c r="YO222" s="2"/>
      <c r="YP222" s="2"/>
      <c r="YQ222" s="2"/>
      <c r="YR222" s="2"/>
      <c r="YS222" s="2"/>
      <c r="YT222" s="2"/>
      <c r="YU222" s="2"/>
      <c r="YV222" s="2"/>
      <c r="YW222" s="2"/>
      <c r="YX222" s="2"/>
      <c r="YY222" s="2"/>
      <c r="YZ222" s="2"/>
      <c r="ZA222" s="2"/>
      <c r="ZB222" s="2"/>
      <c r="ZC222" s="2"/>
      <c r="ZD222" s="2"/>
      <c r="ZE222" s="2"/>
      <c r="ZF222" s="2"/>
      <c r="ZG222" s="2"/>
      <c r="ZH222" s="2"/>
      <c r="ZI222" s="2"/>
      <c r="ZJ222" s="2"/>
      <c r="ZK222" s="2"/>
      <c r="ZL222" s="2"/>
      <c r="ZM222" s="2"/>
      <c r="ZN222" s="2"/>
      <c r="ZO222" s="2"/>
      <c r="ZP222" s="2"/>
      <c r="ZQ222" s="2"/>
      <c r="ZR222" s="2"/>
      <c r="ZS222" s="2"/>
      <c r="ZT222" s="2"/>
      <c r="ZU222" s="2"/>
      <c r="ZV222" s="2"/>
      <c r="ZW222" s="2"/>
      <c r="ZX222" s="2"/>
      <c r="ZY222" s="2"/>
      <c r="ZZ222" s="2"/>
      <c r="AAA222" s="2"/>
      <c r="AAB222" s="2"/>
      <c r="AAC222" s="2"/>
      <c r="AAD222" s="2"/>
      <c r="AAE222" s="2"/>
      <c r="AAF222" s="2"/>
      <c r="AAG222" s="2"/>
      <c r="AAH222" s="2"/>
      <c r="AAI222" s="2"/>
      <c r="AAJ222" s="2"/>
      <c r="AAK222" s="2"/>
      <c r="AAL222" s="2"/>
      <c r="AAM222" s="2"/>
      <c r="AAN222" s="2"/>
      <c r="AAO222" s="2"/>
      <c r="AAP222" s="2"/>
      <c r="AAQ222" s="2"/>
      <c r="AAR222" s="2"/>
      <c r="AAS222" s="2"/>
      <c r="AAT222" s="2"/>
      <c r="AAU222" s="2"/>
      <c r="AAV222" s="2"/>
      <c r="AAW222" s="2"/>
      <c r="AAX222" s="2"/>
      <c r="AAY222" s="2"/>
      <c r="AAZ222" s="2"/>
      <c r="ABA222" s="2"/>
      <c r="ABB222" s="2"/>
      <c r="ABC222" s="2"/>
      <c r="ABD222" s="2"/>
      <c r="ABE222" s="2"/>
      <c r="ABF222" s="2"/>
      <c r="ABG222" s="2"/>
      <c r="ABH222" s="2"/>
      <c r="ABI222" s="2"/>
      <c r="ABJ222" s="2"/>
      <c r="ABK222" s="2"/>
      <c r="ABL222" s="2"/>
      <c r="ABM222" s="2"/>
      <c r="ABN222" s="2"/>
      <c r="ABO222" s="2"/>
      <c r="ABP222" s="2"/>
      <c r="ABQ222" s="2"/>
      <c r="ABR222" s="2"/>
      <c r="ABS222" s="2"/>
      <c r="ABT222" s="2"/>
      <c r="ABU222" s="2"/>
      <c r="ABV222" s="2"/>
      <c r="ABW222" s="2"/>
      <c r="ABX222" s="2"/>
      <c r="ABY222" s="2"/>
      <c r="ABZ222" s="2"/>
    </row>
    <row r="223" spans="1:754" ht="16.149999999999999" customHeight="1" x14ac:dyDescent="0.2">
      <c r="A223" s="11"/>
      <c r="C223" s="2" t="s">
        <v>54</v>
      </c>
      <c r="D223" s="2">
        <v>0</v>
      </c>
      <c r="E223" s="5">
        <v>838</v>
      </c>
      <c r="F223" s="2">
        <f t="shared" si="64"/>
        <v>0</v>
      </c>
      <c r="G223" s="2"/>
      <c r="H223" s="12">
        <f t="shared" si="65"/>
        <v>167.60000000000002</v>
      </c>
      <c r="I223" s="2">
        <f t="shared" si="66"/>
        <v>0</v>
      </c>
      <c r="K223" s="1" t="s">
        <v>88</v>
      </c>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c r="IX223" s="2"/>
      <c r="IY223" s="2"/>
      <c r="IZ223" s="2"/>
      <c r="JA223" s="2"/>
      <c r="JB223" s="2"/>
      <c r="JC223" s="2"/>
      <c r="JD223" s="2"/>
      <c r="JE223" s="2"/>
      <c r="JF223" s="2"/>
      <c r="JG223" s="2"/>
      <c r="JH223" s="2"/>
      <c r="JI223" s="2"/>
      <c r="JJ223" s="2"/>
      <c r="JK223" s="2"/>
      <c r="JL223" s="2"/>
      <c r="JM223" s="2"/>
      <c r="JN223" s="2"/>
      <c r="JO223" s="2"/>
      <c r="JP223" s="2"/>
      <c r="JQ223" s="2"/>
      <c r="JR223" s="2"/>
      <c r="JS223" s="2"/>
      <c r="JT223" s="2"/>
      <c r="JU223" s="2"/>
      <c r="JV223" s="2"/>
      <c r="JW223" s="2"/>
      <c r="JX223" s="2"/>
      <c r="JY223" s="2"/>
      <c r="JZ223" s="2"/>
      <c r="KA223" s="2"/>
      <c r="KB223" s="2"/>
      <c r="KC223" s="2"/>
      <c r="KD223" s="2"/>
      <c r="KE223" s="2"/>
      <c r="KF223" s="2"/>
      <c r="KG223" s="2"/>
      <c r="KH223" s="2"/>
      <c r="KI223" s="2"/>
      <c r="KJ223" s="2"/>
      <c r="KK223" s="2"/>
      <c r="KL223" s="2"/>
      <c r="KM223" s="2"/>
      <c r="KN223" s="2"/>
      <c r="KO223" s="2"/>
      <c r="KP223" s="2"/>
      <c r="KQ223" s="2"/>
      <c r="KR223" s="2"/>
      <c r="KS223" s="2"/>
      <c r="KT223" s="2"/>
      <c r="KU223" s="2"/>
      <c r="KV223" s="2"/>
      <c r="KW223" s="2"/>
      <c r="KX223" s="2"/>
      <c r="KY223" s="2"/>
      <c r="KZ223" s="2"/>
      <c r="LA223" s="2"/>
      <c r="LB223" s="2"/>
      <c r="LC223" s="2"/>
      <c r="LD223" s="2"/>
      <c r="LE223" s="2"/>
      <c r="LF223" s="2"/>
      <c r="LG223" s="2"/>
      <c r="LH223" s="2"/>
      <c r="LI223" s="2"/>
      <c r="LJ223" s="2"/>
      <c r="LK223" s="2"/>
      <c r="LL223" s="2"/>
      <c r="LM223" s="2"/>
      <c r="LN223" s="2"/>
      <c r="LO223" s="2"/>
      <c r="LP223" s="2"/>
      <c r="LQ223" s="2"/>
      <c r="LR223" s="2"/>
      <c r="LS223" s="2"/>
      <c r="LT223" s="2"/>
      <c r="LU223" s="2"/>
      <c r="LV223" s="2"/>
      <c r="LW223" s="2"/>
      <c r="LX223" s="2"/>
      <c r="LY223" s="2"/>
      <c r="LZ223" s="2"/>
      <c r="MA223" s="2"/>
      <c r="MB223" s="2"/>
      <c r="MC223" s="2"/>
      <c r="MD223" s="2"/>
      <c r="ME223" s="2"/>
      <c r="MF223" s="2"/>
      <c r="MG223" s="2"/>
      <c r="MH223" s="2"/>
      <c r="MI223" s="2"/>
      <c r="MJ223" s="2"/>
      <c r="MK223" s="2"/>
      <c r="ML223" s="2"/>
      <c r="MM223" s="2"/>
      <c r="MN223" s="2"/>
      <c r="MO223" s="2"/>
      <c r="MP223" s="2"/>
      <c r="MQ223" s="2"/>
      <c r="MR223" s="2"/>
      <c r="MS223" s="2"/>
      <c r="MT223" s="2"/>
      <c r="MU223" s="2"/>
      <c r="MV223" s="2"/>
      <c r="MW223" s="2"/>
      <c r="MX223" s="2"/>
      <c r="MY223" s="2"/>
      <c r="MZ223" s="2"/>
      <c r="NA223" s="2"/>
      <c r="NB223" s="2"/>
      <c r="NC223" s="2"/>
      <c r="ND223" s="2"/>
      <c r="NE223" s="2"/>
      <c r="NF223" s="2"/>
      <c r="NG223" s="2"/>
      <c r="NH223" s="2"/>
      <c r="NI223" s="2"/>
      <c r="NJ223" s="2"/>
      <c r="NK223" s="2"/>
      <c r="NL223" s="2"/>
      <c r="NM223" s="2"/>
      <c r="NN223" s="2"/>
      <c r="NO223" s="2"/>
      <c r="NP223" s="2"/>
      <c r="NQ223" s="2"/>
      <c r="NR223" s="2"/>
      <c r="NS223" s="2"/>
      <c r="NT223" s="2"/>
      <c r="NU223" s="2"/>
      <c r="NV223" s="2"/>
      <c r="NW223" s="2"/>
      <c r="NX223" s="2"/>
      <c r="NY223" s="2"/>
      <c r="NZ223" s="2"/>
      <c r="OA223" s="2"/>
      <c r="OB223" s="2"/>
      <c r="OC223" s="2"/>
      <c r="OD223" s="2"/>
      <c r="OE223" s="2"/>
      <c r="OF223" s="2"/>
      <c r="OG223" s="2"/>
      <c r="OH223" s="2"/>
      <c r="OI223" s="2"/>
      <c r="OJ223" s="2"/>
      <c r="OK223" s="2"/>
      <c r="OL223" s="2"/>
      <c r="OM223" s="2"/>
      <c r="ON223" s="2"/>
      <c r="OO223" s="2"/>
      <c r="OP223" s="2"/>
      <c r="OQ223" s="2"/>
      <c r="OR223" s="2"/>
      <c r="OS223" s="2"/>
      <c r="OT223" s="2"/>
      <c r="OU223" s="2"/>
      <c r="OV223" s="2"/>
      <c r="OW223" s="2"/>
      <c r="OX223" s="2"/>
      <c r="OY223" s="2"/>
      <c r="OZ223" s="2"/>
      <c r="PA223" s="2"/>
      <c r="PB223" s="2"/>
      <c r="PC223" s="2"/>
      <c r="PD223" s="2"/>
      <c r="PE223" s="2"/>
      <c r="PF223" s="2"/>
      <c r="PG223" s="2"/>
      <c r="PH223" s="2"/>
      <c r="PI223" s="2"/>
      <c r="PJ223" s="2"/>
      <c r="PK223" s="2"/>
      <c r="PL223" s="2"/>
      <c r="PM223" s="2"/>
      <c r="PN223" s="2"/>
      <c r="PO223" s="2"/>
      <c r="PP223" s="2"/>
      <c r="PQ223" s="2"/>
      <c r="PR223" s="2"/>
      <c r="PS223" s="2"/>
      <c r="PT223" s="2"/>
      <c r="PU223" s="2"/>
      <c r="PV223" s="2"/>
      <c r="PW223" s="2"/>
      <c r="PX223" s="2"/>
      <c r="PY223" s="2"/>
      <c r="PZ223" s="2"/>
      <c r="QA223" s="2"/>
      <c r="QB223" s="2"/>
      <c r="QC223" s="2"/>
      <c r="QD223" s="2"/>
      <c r="QE223" s="2"/>
      <c r="QF223" s="2"/>
      <c r="QG223" s="2"/>
      <c r="QH223" s="2"/>
      <c r="QI223" s="2"/>
      <c r="QJ223" s="2"/>
      <c r="QK223" s="2"/>
      <c r="QL223" s="2"/>
      <c r="QM223" s="2"/>
      <c r="QN223" s="2"/>
      <c r="QO223" s="2"/>
      <c r="QP223" s="2"/>
      <c r="QQ223" s="2"/>
      <c r="QR223" s="2"/>
      <c r="QS223" s="2"/>
      <c r="QT223" s="2"/>
      <c r="QU223" s="2"/>
      <c r="QV223" s="2"/>
      <c r="QW223" s="2"/>
      <c r="QX223" s="2"/>
      <c r="QY223" s="2"/>
      <c r="QZ223" s="2"/>
      <c r="RA223" s="2"/>
      <c r="RB223" s="2"/>
      <c r="RC223" s="2"/>
      <c r="RD223" s="2"/>
      <c r="RE223" s="2"/>
      <c r="RF223" s="2"/>
      <c r="RG223" s="2"/>
      <c r="RH223" s="2"/>
      <c r="RI223" s="2"/>
      <c r="RJ223" s="2"/>
      <c r="RK223" s="2"/>
      <c r="RL223" s="2"/>
      <c r="RM223" s="2"/>
      <c r="RN223" s="2"/>
      <c r="RO223" s="2"/>
      <c r="RP223" s="2"/>
      <c r="RQ223" s="2"/>
      <c r="RR223" s="2"/>
      <c r="RS223" s="2"/>
      <c r="RT223" s="2"/>
      <c r="RU223" s="2"/>
      <c r="RV223" s="2"/>
      <c r="RW223" s="2"/>
      <c r="RX223" s="2"/>
      <c r="RY223" s="2"/>
      <c r="RZ223" s="2"/>
      <c r="SA223" s="2"/>
      <c r="SB223" s="2"/>
      <c r="SC223" s="2"/>
      <c r="SD223" s="2"/>
      <c r="SE223" s="2"/>
      <c r="SF223" s="2"/>
      <c r="SG223" s="2"/>
      <c r="SH223" s="2"/>
      <c r="SI223" s="2"/>
      <c r="SJ223" s="2"/>
      <c r="SK223" s="2"/>
      <c r="SL223" s="2"/>
      <c r="SM223" s="2"/>
      <c r="SN223" s="2"/>
      <c r="SO223" s="2"/>
      <c r="SP223" s="2"/>
      <c r="SQ223" s="2"/>
      <c r="SR223" s="2"/>
      <c r="SS223" s="2"/>
      <c r="ST223" s="2"/>
      <c r="SU223" s="2"/>
      <c r="SV223" s="2"/>
      <c r="SW223" s="2"/>
      <c r="SX223" s="2"/>
      <c r="SY223" s="2"/>
      <c r="SZ223" s="2"/>
      <c r="TA223" s="2"/>
      <c r="TB223" s="2"/>
      <c r="TC223" s="2"/>
      <c r="TD223" s="2"/>
      <c r="TE223" s="2"/>
      <c r="TF223" s="2"/>
      <c r="TG223" s="2"/>
      <c r="TH223" s="2"/>
      <c r="TI223" s="2"/>
      <c r="TJ223" s="2"/>
      <c r="TK223" s="2"/>
      <c r="TL223" s="2"/>
      <c r="TM223" s="2"/>
      <c r="TN223" s="2"/>
      <c r="TO223" s="2"/>
      <c r="TP223" s="2"/>
      <c r="TQ223" s="2"/>
      <c r="TR223" s="2"/>
      <c r="TS223" s="2"/>
      <c r="TT223" s="2"/>
      <c r="TU223" s="2"/>
      <c r="TV223" s="2"/>
      <c r="TW223" s="2"/>
      <c r="TX223" s="2"/>
      <c r="TY223" s="2"/>
      <c r="TZ223" s="2"/>
      <c r="UA223" s="2"/>
      <c r="UB223" s="2"/>
      <c r="UC223" s="2"/>
      <c r="UD223" s="2"/>
      <c r="UE223" s="2"/>
      <c r="UF223" s="2"/>
      <c r="UG223" s="2"/>
      <c r="UH223" s="2"/>
      <c r="UI223" s="2"/>
      <c r="UJ223" s="2"/>
      <c r="UK223" s="2"/>
      <c r="UL223" s="2"/>
      <c r="UM223" s="2"/>
      <c r="UN223" s="2"/>
      <c r="UO223" s="2"/>
      <c r="UP223" s="2"/>
      <c r="UQ223" s="2"/>
      <c r="UR223" s="2"/>
      <c r="US223" s="2"/>
      <c r="UT223" s="2"/>
      <c r="UU223" s="2"/>
      <c r="UV223" s="2"/>
      <c r="UW223" s="2"/>
      <c r="UX223" s="2"/>
      <c r="UY223" s="2"/>
      <c r="UZ223" s="2"/>
      <c r="VA223" s="2"/>
      <c r="VB223" s="2"/>
      <c r="VC223" s="2"/>
      <c r="VD223" s="2"/>
      <c r="VE223" s="2"/>
      <c r="VF223" s="2"/>
      <c r="VG223" s="2"/>
      <c r="VH223" s="2"/>
      <c r="VI223" s="2"/>
      <c r="VJ223" s="2"/>
      <c r="VK223" s="2"/>
      <c r="VL223" s="2"/>
      <c r="VM223" s="2"/>
      <c r="VN223" s="2"/>
      <c r="VO223" s="2"/>
      <c r="VP223" s="2"/>
      <c r="VQ223" s="2"/>
      <c r="VR223" s="2"/>
      <c r="VS223" s="2"/>
      <c r="VT223" s="2"/>
      <c r="VU223" s="2"/>
      <c r="VV223" s="2"/>
      <c r="VW223" s="2"/>
      <c r="VX223" s="2"/>
      <c r="VY223" s="2"/>
      <c r="VZ223" s="2"/>
      <c r="WA223" s="2"/>
      <c r="WB223" s="2"/>
      <c r="WC223" s="2"/>
      <c r="WD223" s="2"/>
      <c r="WE223" s="2"/>
      <c r="WF223" s="2"/>
      <c r="WG223" s="2"/>
      <c r="WH223" s="2"/>
      <c r="WI223" s="2"/>
      <c r="WJ223" s="2"/>
      <c r="WK223" s="2"/>
      <c r="WL223" s="2"/>
      <c r="WM223" s="2"/>
      <c r="WN223" s="2"/>
      <c r="WO223" s="2"/>
      <c r="WP223" s="2"/>
      <c r="WQ223" s="2"/>
      <c r="WR223" s="2"/>
      <c r="WS223" s="2"/>
      <c r="WT223" s="2"/>
      <c r="WU223" s="2"/>
      <c r="WV223" s="2"/>
      <c r="WW223" s="2"/>
      <c r="WX223" s="2"/>
      <c r="WY223" s="2"/>
      <c r="WZ223" s="2"/>
      <c r="XA223" s="2"/>
      <c r="XB223" s="2"/>
      <c r="XC223" s="2"/>
      <c r="XD223" s="2"/>
      <c r="XE223" s="2"/>
      <c r="XF223" s="2"/>
      <c r="XG223" s="2"/>
      <c r="XH223" s="2"/>
      <c r="XI223" s="2"/>
      <c r="XJ223" s="2"/>
      <c r="XK223" s="2"/>
      <c r="XL223" s="2"/>
      <c r="XM223" s="2"/>
      <c r="XN223" s="2"/>
      <c r="XO223" s="2"/>
      <c r="XP223" s="2"/>
      <c r="XQ223" s="2"/>
      <c r="XR223" s="2"/>
      <c r="XS223" s="2"/>
      <c r="XT223" s="2"/>
      <c r="XU223" s="2"/>
      <c r="XV223" s="2"/>
      <c r="XW223" s="2"/>
      <c r="XX223" s="2"/>
      <c r="XY223" s="2"/>
      <c r="XZ223" s="2"/>
      <c r="YA223" s="2"/>
      <c r="YB223" s="2"/>
      <c r="YC223" s="2"/>
      <c r="YD223" s="2"/>
      <c r="YE223" s="2"/>
      <c r="YF223" s="2"/>
      <c r="YG223" s="2"/>
      <c r="YH223" s="2"/>
      <c r="YI223" s="2"/>
      <c r="YJ223" s="2"/>
      <c r="YK223" s="2"/>
      <c r="YL223" s="2"/>
      <c r="YM223" s="2"/>
      <c r="YN223" s="2"/>
      <c r="YO223" s="2"/>
      <c r="YP223" s="2"/>
      <c r="YQ223" s="2"/>
      <c r="YR223" s="2"/>
      <c r="YS223" s="2"/>
      <c r="YT223" s="2"/>
      <c r="YU223" s="2"/>
      <c r="YV223" s="2"/>
      <c r="YW223" s="2"/>
      <c r="YX223" s="2"/>
      <c r="YY223" s="2"/>
      <c r="YZ223" s="2"/>
      <c r="ZA223" s="2"/>
      <c r="ZB223" s="2"/>
      <c r="ZC223" s="2"/>
      <c r="ZD223" s="2"/>
      <c r="ZE223" s="2"/>
      <c r="ZF223" s="2"/>
      <c r="ZG223" s="2"/>
      <c r="ZH223" s="2"/>
      <c r="ZI223" s="2"/>
      <c r="ZJ223" s="2"/>
      <c r="ZK223" s="2"/>
      <c r="ZL223" s="2"/>
      <c r="ZM223" s="2"/>
      <c r="ZN223" s="2"/>
      <c r="ZO223" s="2"/>
      <c r="ZP223" s="2"/>
      <c r="ZQ223" s="2"/>
      <c r="ZR223" s="2"/>
      <c r="ZS223" s="2"/>
      <c r="ZT223" s="2"/>
      <c r="ZU223" s="2"/>
      <c r="ZV223" s="2"/>
      <c r="ZW223" s="2"/>
      <c r="ZX223" s="2"/>
      <c r="ZY223" s="2"/>
      <c r="ZZ223" s="2"/>
      <c r="AAA223" s="2"/>
      <c r="AAB223" s="2"/>
      <c r="AAC223" s="2"/>
      <c r="AAD223" s="2"/>
      <c r="AAE223" s="2"/>
      <c r="AAF223" s="2"/>
      <c r="AAG223" s="2"/>
      <c r="AAH223" s="2"/>
      <c r="AAI223" s="2"/>
      <c r="AAJ223" s="2"/>
      <c r="AAK223" s="2"/>
      <c r="AAL223" s="2"/>
      <c r="AAM223" s="2"/>
      <c r="AAN223" s="2"/>
      <c r="AAO223" s="2"/>
      <c r="AAP223" s="2"/>
      <c r="AAQ223" s="2"/>
      <c r="AAR223" s="2"/>
      <c r="AAS223" s="2"/>
      <c r="AAT223" s="2"/>
      <c r="AAU223" s="2"/>
      <c r="AAV223" s="2"/>
      <c r="AAW223" s="2"/>
      <c r="AAX223" s="2"/>
      <c r="AAY223" s="2"/>
      <c r="AAZ223" s="2"/>
      <c r="ABA223" s="2"/>
      <c r="ABB223" s="2"/>
      <c r="ABC223" s="2"/>
      <c r="ABD223" s="2"/>
      <c r="ABE223" s="2"/>
      <c r="ABF223" s="2"/>
      <c r="ABG223" s="2"/>
      <c r="ABH223" s="2"/>
      <c r="ABI223" s="2"/>
      <c r="ABJ223" s="2"/>
      <c r="ABK223" s="2"/>
      <c r="ABL223" s="2"/>
      <c r="ABM223" s="2"/>
      <c r="ABN223" s="2"/>
      <c r="ABO223" s="2"/>
      <c r="ABP223" s="2"/>
      <c r="ABQ223" s="2"/>
      <c r="ABR223" s="2"/>
      <c r="ABS223" s="2"/>
      <c r="ABT223" s="2"/>
      <c r="ABU223" s="2"/>
      <c r="ABV223" s="2"/>
      <c r="ABW223" s="2"/>
      <c r="ABX223" s="2"/>
      <c r="ABY223" s="2"/>
      <c r="ABZ223" s="2"/>
    </row>
    <row r="224" spans="1:754" ht="16.149999999999999" customHeight="1" x14ac:dyDescent="0.2">
      <c r="A224" s="11"/>
      <c r="C224" s="2" t="s">
        <v>55</v>
      </c>
      <c r="D224" s="2">
        <v>0</v>
      </c>
      <c r="E224" s="5">
        <v>1056</v>
      </c>
      <c r="F224" s="2">
        <f t="shared" si="64"/>
        <v>0</v>
      </c>
      <c r="G224" s="2"/>
      <c r="H224" s="12">
        <f t="shared" si="65"/>
        <v>211.20000000000002</v>
      </c>
      <c r="I224" s="2">
        <f t="shared" si="66"/>
        <v>0</v>
      </c>
      <c r="K224" s="1" t="s">
        <v>88</v>
      </c>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c r="IX224" s="2"/>
      <c r="IY224" s="2"/>
      <c r="IZ224" s="2"/>
      <c r="JA224" s="2"/>
      <c r="JB224" s="2"/>
      <c r="JC224" s="2"/>
      <c r="JD224" s="2"/>
      <c r="JE224" s="2"/>
      <c r="JF224" s="2"/>
      <c r="JG224" s="2"/>
      <c r="JH224" s="2"/>
      <c r="JI224" s="2"/>
      <c r="JJ224" s="2"/>
      <c r="JK224" s="2"/>
      <c r="JL224" s="2"/>
      <c r="JM224" s="2"/>
      <c r="JN224" s="2"/>
      <c r="JO224" s="2"/>
      <c r="JP224" s="2"/>
      <c r="JQ224" s="2"/>
      <c r="JR224" s="2"/>
      <c r="JS224" s="2"/>
      <c r="JT224" s="2"/>
      <c r="JU224" s="2"/>
      <c r="JV224" s="2"/>
      <c r="JW224" s="2"/>
      <c r="JX224" s="2"/>
      <c r="JY224" s="2"/>
      <c r="JZ224" s="2"/>
      <c r="KA224" s="2"/>
      <c r="KB224" s="2"/>
      <c r="KC224" s="2"/>
      <c r="KD224" s="2"/>
      <c r="KE224" s="2"/>
      <c r="KF224" s="2"/>
      <c r="KG224" s="2"/>
      <c r="KH224" s="2"/>
      <c r="KI224" s="2"/>
      <c r="KJ224" s="2"/>
      <c r="KK224" s="2"/>
      <c r="KL224" s="2"/>
      <c r="KM224" s="2"/>
      <c r="KN224" s="2"/>
      <c r="KO224" s="2"/>
      <c r="KP224" s="2"/>
      <c r="KQ224" s="2"/>
      <c r="KR224" s="2"/>
      <c r="KS224" s="2"/>
      <c r="KT224" s="2"/>
      <c r="KU224" s="2"/>
      <c r="KV224" s="2"/>
      <c r="KW224" s="2"/>
      <c r="KX224" s="2"/>
      <c r="KY224" s="2"/>
      <c r="KZ224" s="2"/>
      <c r="LA224" s="2"/>
      <c r="LB224" s="2"/>
      <c r="LC224" s="2"/>
      <c r="LD224" s="2"/>
      <c r="LE224" s="2"/>
      <c r="LF224" s="2"/>
      <c r="LG224" s="2"/>
      <c r="LH224" s="2"/>
      <c r="LI224" s="2"/>
      <c r="LJ224" s="2"/>
      <c r="LK224" s="2"/>
      <c r="LL224" s="2"/>
      <c r="LM224" s="2"/>
      <c r="LN224" s="2"/>
      <c r="LO224" s="2"/>
      <c r="LP224" s="2"/>
      <c r="LQ224" s="2"/>
      <c r="LR224" s="2"/>
      <c r="LS224" s="2"/>
      <c r="LT224" s="2"/>
      <c r="LU224" s="2"/>
      <c r="LV224" s="2"/>
      <c r="LW224" s="2"/>
      <c r="LX224" s="2"/>
      <c r="LY224" s="2"/>
      <c r="LZ224" s="2"/>
      <c r="MA224" s="2"/>
      <c r="MB224" s="2"/>
      <c r="MC224" s="2"/>
      <c r="MD224" s="2"/>
      <c r="ME224" s="2"/>
      <c r="MF224" s="2"/>
      <c r="MG224" s="2"/>
      <c r="MH224" s="2"/>
      <c r="MI224" s="2"/>
      <c r="MJ224" s="2"/>
      <c r="MK224" s="2"/>
      <c r="ML224" s="2"/>
      <c r="MM224" s="2"/>
      <c r="MN224" s="2"/>
      <c r="MO224" s="2"/>
      <c r="MP224" s="2"/>
      <c r="MQ224" s="2"/>
      <c r="MR224" s="2"/>
      <c r="MS224" s="2"/>
      <c r="MT224" s="2"/>
      <c r="MU224" s="2"/>
      <c r="MV224" s="2"/>
      <c r="MW224" s="2"/>
      <c r="MX224" s="2"/>
      <c r="MY224" s="2"/>
      <c r="MZ224" s="2"/>
      <c r="NA224" s="2"/>
      <c r="NB224" s="2"/>
      <c r="NC224" s="2"/>
      <c r="ND224" s="2"/>
      <c r="NE224" s="2"/>
      <c r="NF224" s="2"/>
      <c r="NG224" s="2"/>
      <c r="NH224" s="2"/>
      <c r="NI224" s="2"/>
      <c r="NJ224" s="2"/>
      <c r="NK224" s="2"/>
      <c r="NL224" s="2"/>
      <c r="NM224" s="2"/>
      <c r="NN224" s="2"/>
      <c r="NO224" s="2"/>
      <c r="NP224" s="2"/>
      <c r="NQ224" s="2"/>
      <c r="NR224" s="2"/>
      <c r="NS224" s="2"/>
      <c r="NT224" s="2"/>
      <c r="NU224" s="2"/>
      <c r="NV224" s="2"/>
      <c r="NW224" s="2"/>
      <c r="NX224" s="2"/>
      <c r="NY224" s="2"/>
      <c r="NZ224" s="2"/>
      <c r="OA224" s="2"/>
      <c r="OB224" s="2"/>
      <c r="OC224" s="2"/>
      <c r="OD224" s="2"/>
      <c r="OE224" s="2"/>
      <c r="OF224" s="2"/>
      <c r="OG224" s="2"/>
      <c r="OH224" s="2"/>
      <c r="OI224" s="2"/>
      <c r="OJ224" s="2"/>
      <c r="OK224" s="2"/>
      <c r="OL224" s="2"/>
      <c r="OM224" s="2"/>
      <c r="ON224" s="2"/>
      <c r="OO224" s="2"/>
      <c r="OP224" s="2"/>
      <c r="OQ224" s="2"/>
      <c r="OR224" s="2"/>
      <c r="OS224" s="2"/>
      <c r="OT224" s="2"/>
      <c r="OU224" s="2"/>
      <c r="OV224" s="2"/>
      <c r="OW224" s="2"/>
      <c r="OX224" s="2"/>
      <c r="OY224" s="2"/>
      <c r="OZ224" s="2"/>
      <c r="PA224" s="2"/>
      <c r="PB224" s="2"/>
      <c r="PC224" s="2"/>
      <c r="PD224" s="2"/>
      <c r="PE224" s="2"/>
      <c r="PF224" s="2"/>
      <c r="PG224" s="2"/>
      <c r="PH224" s="2"/>
      <c r="PI224" s="2"/>
      <c r="PJ224" s="2"/>
      <c r="PK224" s="2"/>
      <c r="PL224" s="2"/>
      <c r="PM224" s="2"/>
      <c r="PN224" s="2"/>
      <c r="PO224" s="2"/>
      <c r="PP224" s="2"/>
      <c r="PQ224" s="2"/>
      <c r="PR224" s="2"/>
      <c r="PS224" s="2"/>
      <c r="PT224" s="2"/>
      <c r="PU224" s="2"/>
      <c r="PV224" s="2"/>
      <c r="PW224" s="2"/>
      <c r="PX224" s="2"/>
      <c r="PY224" s="2"/>
      <c r="PZ224" s="2"/>
      <c r="QA224" s="2"/>
      <c r="QB224" s="2"/>
      <c r="QC224" s="2"/>
      <c r="QD224" s="2"/>
      <c r="QE224" s="2"/>
      <c r="QF224" s="2"/>
      <c r="QG224" s="2"/>
      <c r="QH224" s="2"/>
      <c r="QI224" s="2"/>
      <c r="QJ224" s="2"/>
      <c r="QK224" s="2"/>
      <c r="QL224" s="2"/>
      <c r="QM224" s="2"/>
      <c r="QN224" s="2"/>
      <c r="QO224" s="2"/>
      <c r="QP224" s="2"/>
      <c r="QQ224" s="2"/>
      <c r="QR224" s="2"/>
      <c r="QS224" s="2"/>
      <c r="QT224" s="2"/>
      <c r="QU224" s="2"/>
      <c r="QV224" s="2"/>
      <c r="QW224" s="2"/>
      <c r="QX224" s="2"/>
      <c r="QY224" s="2"/>
      <c r="QZ224" s="2"/>
      <c r="RA224" s="2"/>
      <c r="RB224" s="2"/>
      <c r="RC224" s="2"/>
      <c r="RD224" s="2"/>
      <c r="RE224" s="2"/>
      <c r="RF224" s="2"/>
      <c r="RG224" s="2"/>
      <c r="RH224" s="2"/>
      <c r="RI224" s="2"/>
      <c r="RJ224" s="2"/>
      <c r="RK224" s="2"/>
      <c r="RL224" s="2"/>
      <c r="RM224" s="2"/>
      <c r="RN224" s="2"/>
      <c r="RO224" s="2"/>
      <c r="RP224" s="2"/>
      <c r="RQ224" s="2"/>
      <c r="RR224" s="2"/>
      <c r="RS224" s="2"/>
      <c r="RT224" s="2"/>
      <c r="RU224" s="2"/>
      <c r="RV224" s="2"/>
      <c r="RW224" s="2"/>
      <c r="RX224" s="2"/>
      <c r="RY224" s="2"/>
      <c r="RZ224" s="2"/>
      <c r="SA224" s="2"/>
      <c r="SB224" s="2"/>
      <c r="SC224" s="2"/>
      <c r="SD224" s="2"/>
      <c r="SE224" s="2"/>
      <c r="SF224" s="2"/>
      <c r="SG224" s="2"/>
      <c r="SH224" s="2"/>
      <c r="SI224" s="2"/>
      <c r="SJ224" s="2"/>
      <c r="SK224" s="2"/>
      <c r="SL224" s="2"/>
      <c r="SM224" s="2"/>
      <c r="SN224" s="2"/>
      <c r="SO224" s="2"/>
      <c r="SP224" s="2"/>
      <c r="SQ224" s="2"/>
      <c r="SR224" s="2"/>
      <c r="SS224" s="2"/>
      <c r="ST224" s="2"/>
      <c r="SU224" s="2"/>
      <c r="SV224" s="2"/>
      <c r="SW224" s="2"/>
      <c r="SX224" s="2"/>
      <c r="SY224" s="2"/>
      <c r="SZ224" s="2"/>
      <c r="TA224" s="2"/>
      <c r="TB224" s="2"/>
      <c r="TC224" s="2"/>
      <c r="TD224" s="2"/>
      <c r="TE224" s="2"/>
      <c r="TF224" s="2"/>
      <c r="TG224" s="2"/>
      <c r="TH224" s="2"/>
      <c r="TI224" s="2"/>
      <c r="TJ224" s="2"/>
      <c r="TK224" s="2"/>
      <c r="TL224" s="2"/>
      <c r="TM224" s="2"/>
      <c r="TN224" s="2"/>
      <c r="TO224" s="2"/>
      <c r="TP224" s="2"/>
      <c r="TQ224" s="2"/>
      <c r="TR224" s="2"/>
      <c r="TS224" s="2"/>
      <c r="TT224" s="2"/>
      <c r="TU224" s="2"/>
      <c r="TV224" s="2"/>
      <c r="TW224" s="2"/>
      <c r="TX224" s="2"/>
      <c r="TY224" s="2"/>
      <c r="TZ224" s="2"/>
      <c r="UA224" s="2"/>
      <c r="UB224" s="2"/>
      <c r="UC224" s="2"/>
      <c r="UD224" s="2"/>
      <c r="UE224" s="2"/>
      <c r="UF224" s="2"/>
      <c r="UG224" s="2"/>
      <c r="UH224" s="2"/>
      <c r="UI224" s="2"/>
      <c r="UJ224" s="2"/>
      <c r="UK224" s="2"/>
      <c r="UL224" s="2"/>
      <c r="UM224" s="2"/>
      <c r="UN224" s="2"/>
      <c r="UO224" s="2"/>
      <c r="UP224" s="2"/>
      <c r="UQ224" s="2"/>
      <c r="UR224" s="2"/>
      <c r="US224" s="2"/>
      <c r="UT224" s="2"/>
      <c r="UU224" s="2"/>
      <c r="UV224" s="2"/>
      <c r="UW224" s="2"/>
      <c r="UX224" s="2"/>
      <c r="UY224" s="2"/>
      <c r="UZ224" s="2"/>
      <c r="VA224" s="2"/>
      <c r="VB224" s="2"/>
      <c r="VC224" s="2"/>
      <c r="VD224" s="2"/>
      <c r="VE224" s="2"/>
      <c r="VF224" s="2"/>
      <c r="VG224" s="2"/>
      <c r="VH224" s="2"/>
      <c r="VI224" s="2"/>
      <c r="VJ224" s="2"/>
      <c r="VK224" s="2"/>
      <c r="VL224" s="2"/>
      <c r="VM224" s="2"/>
      <c r="VN224" s="2"/>
      <c r="VO224" s="2"/>
      <c r="VP224" s="2"/>
      <c r="VQ224" s="2"/>
      <c r="VR224" s="2"/>
      <c r="VS224" s="2"/>
      <c r="VT224" s="2"/>
      <c r="VU224" s="2"/>
      <c r="VV224" s="2"/>
      <c r="VW224" s="2"/>
      <c r="VX224" s="2"/>
      <c r="VY224" s="2"/>
      <c r="VZ224" s="2"/>
      <c r="WA224" s="2"/>
      <c r="WB224" s="2"/>
      <c r="WC224" s="2"/>
      <c r="WD224" s="2"/>
      <c r="WE224" s="2"/>
      <c r="WF224" s="2"/>
      <c r="WG224" s="2"/>
      <c r="WH224" s="2"/>
      <c r="WI224" s="2"/>
      <c r="WJ224" s="2"/>
      <c r="WK224" s="2"/>
      <c r="WL224" s="2"/>
      <c r="WM224" s="2"/>
      <c r="WN224" s="2"/>
      <c r="WO224" s="2"/>
      <c r="WP224" s="2"/>
      <c r="WQ224" s="2"/>
      <c r="WR224" s="2"/>
      <c r="WS224" s="2"/>
      <c r="WT224" s="2"/>
      <c r="WU224" s="2"/>
      <c r="WV224" s="2"/>
      <c r="WW224" s="2"/>
      <c r="WX224" s="2"/>
      <c r="WY224" s="2"/>
      <c r="WZ224" s="2"/>
      <c r="XA224" s="2"/>
      <c r="XB224" s="2"/>
      <c r="XC224" s="2"/>
      <c r="XD224" s="2"/>
      <c r="XE224" s="2"/>
      <c r="XF224" s="2"/>
      <c r="XG224" s="2"/>
      <c r="XH224" s="2"/>
      <c r="XI224" s="2"/>
      <c r="XJ224" s="2"/>
      <c r="XK224" s="2"/>
      <c r="XL224" s="2"/>
      <c r="XM224" s="2"/>
      <c r="XN224" s="2"/>
      <c r="XO224" s="2"/>
      <c r="XP224" s="2"/>
      <c r="XQ224" s="2"/>
      <c r="XR224" s="2"/>
      <c r="XS224" s="2"/>
      <c r="XT224" s="2"/>
      <c r="XU224" s="2"/>
      <c r="XV224" s="2"/>
      <c r="XW224" s="2"/>
      <c r="XX224" s="2"/>
      <c r="XY224" s="2"/>
      <c r="XZ224" s="2"/>
      <c r="YA224" s="2"/>
      <c r="YB224" s="2"/>
      <c r="YC224" s="2"/>
      <c r="YD224" s="2"/>
      <c r="YE224" s="2"/>
      <c r="YF224" s="2"/>
      <c r="YG224" s="2"/>
      <c r="YH224" s="2"/>
      <c r="YI224" s="2"/>
      <c r="YJ224" s="2"/>
      <c r="YK224" s="2"/>
      <c r="YL224" s="2"/>
      <c r="YM224" s="2"/>
      <c r="YN224" s="2"/>
      <c r="YO224" s="2"/>
      <c r="YP224" s="2"/>
      <c r="YQ224" s="2"/>
      <c r="YR224" s="2"/>
      <c r="YS224" s="2"/>
      <c r="YT224" s="2"/>
      <c r="YU224" s="2"/>
      <c r="YV224" s="2"/>
      <c r="YW224" s="2"/>
      <c r="YX224" s="2"/>
      <c r="YY224" s="2"/>
      <c r="YZ224" s="2"/>
      <c r="ZA224" s="2"/>
      <c r="ZB224" s="2"/>
      <c r="ZC224" s="2"/>
      <c r="ZD224" s="2"/>
      <c r="ZE224" s="2"/>
      <c r="ZF224" s="2"/>
      <c r="ZG224" s="2"/>
      <c r="ZH224" s="2"/>
      <c r="ZI224" s="2"/>
      <c r="ZJ224" s="2"/>
      <c r="ZK224" s="2"/>
      <c r="ZL224" s="2"/>
      <c r="ZM224" s="2"/>
      <c r="ZN224" s="2"/>
      <c r="ZO224" s="2"/>
      <c r="ZP224" s="2"/>
      <c r="ZQ224" s="2"/>
      <c r="ZR224" s="2"/>
      <c r="ZS224" s="2"/>
      <c r="ZT224" s="2"/>
      <c r="ZU224" s="2"/>
      <c r="ZV224" s="2"/>
      <c r="ZW224" s="2"/>
      <c r="ZX224" s="2"/>
      <c r="ZY224" s="2"/>
      <c r="ZZ224" s="2"/>
      <c r="AAA224" s="2"/>
      <c r="AAB224" s="2"/>
      <c r="AAC224" s="2"/>
      <c r="AAD224" s="2"/>
      <c r="AAE224" s="2"/>
      <c r="AAF224" s="2"/>
      <c r="AAG224" s="2"/>
      <c r="AAH224" s="2"/>
      <c r="AAI224" s="2"/>
      <c r="AAJ224" s="2"/>
      <c r="AAK224" s="2"/>
      <c r="AAL224" s="2"/>
      <c r="AAM224" s="2"/>
      <c r="AAN224" s="2"/>
      <c r="AAO224" s="2"/>
      <c r="AAP224" s="2"/>
      <c r="AAQ224" s="2"/>
      <c r="AAR224" s="2"/>
      <c r="AAS224" s="2"/>
      <c r="AAT224" s="2"/>
      <c r="AAU224" s="2"/>
      <c r="AAV224" s="2"/>
      <c r="AAW224" s="2"/>
      <c r="AAX224" s="2"/>
      <c r="AAY224" s="2"/>
      <c r="AAZ224" s="2"/>
      <c r="ABA224" s="2"/>
      <c r="ABB224" s="2"/>
      <c r="ABC224" s="2"/>
      <c r="ABD224" s="2"/>
      <c r="ABE224" s="2"/>
      <c r="ABF224" s="2"/>
      <c r="ABG224" s="2"/>
      <c r="ABH224" s="2"/>
      <c r="ABI224" s="2"/>
      <c r="ABJ224" s="2"/>
      <c r="ABK224" s="2"/>
      <c r="ABL224" s="2"/>
      <c r="ABM224" s="2"/>
      <c r="ABN224" s="2"/>
      <c r="ABO224" s="2"/>
      <c r="ABP224" s="2"/>
      <c r="ABQ224" s="2"/>
      <c r="ABR224" s="2"/>
      <c r="ABS224" s="2"/>
      <c r="ABT224" s="2"/>
      <c r="ABU224" s="2"/>
      <c r="ABV224" s="2"/>
      <c r="ABW224" s="2"/>
      <c r="ABX224" s="2"/>
      <c r="ABY224" s="2"/>
      <c r="ABZ224" s="2"/>
    </row>
    <row r="225" spans="1:754" ht="16.149999999999999" customHeight="1" x14ac:dyDescent="0.2">
      <c r="A225" s="11"/>
      <c r="C225" s="2" t="s">
        <v>56</v>
      </c>
      <c r="D225" s="2">
        <v>0</v>
      </c>
      <c r="E225" s="5">
        <v>1782</v>
      </c>
      <c r="F225" s="2">
        <f t="shared" si="64"/>
        <v>0</v>
      </c>
      <c r="G225" s="2"/>
      <c r="H225" s="12">
        <f t="shared" si="65"/>
        <v>356.40000000000003</v>
      </c>
      <c r="I225" s="2">
        <f t="shared" si="66"/>
        <v>0</v>
      </c>
      <c r="K225" s="1" t="s">
        <v>88</v>
      </c>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c r="IW225" s="2"/>
      <c r="IX225" s="2"/>
      <c r="IY225" s="2"/>
      <c r="IZ225" s="2"/>
      <c r="JA225" s="2"/>
      <c r="JB225" s="2"/>
      <c r="JC225" s="2"/>
      <c r="JD225" s="2"/>
      <c r="JE225" s="2"/>
      <c r="JF225" s="2"/>
      <c r="JG225" s="2"/>
      <c r="JH225" s="2"/>
      <c r="JI225" s="2"/>
      <c r="JJ225" s="2"/>
      <c r="JK225" s="2"/>
      <c r="JL225" s="2"/>
      <c r="JM225" s="2"/>
      <c r="JN225" s="2"/>
      <c r="JO225" s="2"/>
      <c r="JP225" s="2"/>
      <c r="JQ225" s="2"/>
      <c r="JR225" s="2"/>
      <c r="JS225" s="2"/>
      <c r="JT225" s="2"/>
      <c r="JU225" s="2"/>
      <c r="JV225" s="2"/>
      <c r="JW225" s="2"/>
      <c r="JX225" s="2"/>
      <c r="JY225" s="2"/>
      <c r="JZ225" s="2"/>
      <c r="KA225" s="2"/>
      <c r="KB225" s="2"/>
      <c r="KC225" s="2"/>
      <c r="KD225" s="2"/>
      <c r="KE225" s="2"/>
      <c r="KF225" s="2"/>
      <c r="KG225" s="2"/>
      <c r="KH225" s="2"/>
      <c r="KI225" s="2"/>
      <c r="KJ225" s="2"/>
      <c r="KK225" s="2"/>
      <c r="KL225" s="2"/>
      <c r="KM225" s="2"/>
      <c r="KN225" s="2"/>
      <c r="KO225" s="2"/>
      <c r="KP225" s="2"/>
      <c r="KQ225" s="2"/>
      <c r="KR225" s="2"/>
      <c r="KS225" s="2"/>
      <c r="KT225" s="2"/>
      <c r="KU225" s="2"/>
      <c r="KV225" s="2"/>
      <c r="KW225" s="2"/>
      <c r="KX225" s="2"/>
      <c r="KY225" s="2"/>
      <c r="KZ225" s="2"/>
      <c r="LA225" s="2"/>
      <c r="LB225" s="2"/>
      <c r="LC225" s="2"/>
      <c r="LD225" s="2"/>
      <c r="LE225" s="2"/>
      <c r="LF225" s="2"/>
      <c r="LG225" s="2"/>
      <c r="LH225" s="2"/>
      <c r="LI225" s="2"/>
      <c r="LJ225" s="2"/>
      <c r="LK225" s="2"/>
      <c r="LL225" s="2"/>
      <c r="LM225" s="2"/>
      <c r="LN225" s="2"/>
      <c r="LO225" s="2"/>
      <c r="LP225" s="2"/>
      <c r="LQ225" s="2"/>
      <c r="LR225" s="2"/>
      <c r="LS225" s="2"/>
      <c r="LT225" s="2"/>
      <c r="LU225" s="2"/>
      <c r="LV225" s="2"/>
      <c r="LW225" s="2"/>
      <c r="LX225" s="2"/>
      <c r="LY225" s="2"/>
      <c r="LZ225" s="2"/>
      <c r="MA225" s="2"/>
      <c r="MB225" s="2"/>
      <c r="MC225" s="2"/>
      <c r="MD225" s="2"/>
      <c r="ME225" s="2"/>
      <c r="MF225" s="2"/>
      <c r="MG225" s="2"/>
      <c r="MH225" s="2"/>
      <c r="MI225" s="2"/>
      <c r="MJ225" s="2"/>
      <c r="MK225" s="2"/>
      <c r="ML225" s="2"/>
      <c r="MM225" s="2"/>
      <c r="MN225" s="2"/>
      <c r="MO225" s="2"/>
      <c r="MP225" s="2"/>
      <c r="MQ225" s="2"/>
      <c r="MR225" s="2"/>
      <c r="MS225" s="2"/>
      <c r="MT225" s="2"/>
      <c r="MU225" s="2"/>
      <c r="MV225" s="2"/>
      <c r="MW225" s="2"/>
      <c r="MX225" s="2"/>
      <c r="MY225" s="2"/>
      <c r="MZ225" s="2"/>
      <c r="NA225" s="2"/>
      <c r="NB225" s="2"/>
      <c r="NC225" s="2"/>
      <c r="ND225" s="2"/>
      <c r="NE225" s="2"/>
      <c r="NF225" s="2"/>
      <c r="NG225" s="2"/>
      <c r="NH225" s="2"/>
      <c r="NI225" s="2"/>
      <c r="NJ225" s="2"/>
      <c r="NK225" s="2"/>
      <c r="NL225" s="2"/>
      <c r="NM225" s="2"/>
      <c r="NN225" s="2"/>
      <c r="NO225" s="2"/>
      <c r="NP225" s="2"/>
      <c r="NQ225" s="2"/>
      <c r="NR225" s="2"/>
      <c r="NS225" s="2"/>
      <c r="NT225" s="2"/>
      <c r="NU225" s="2"/>
      <c r="NV225" s="2"/>
      <c r="NW225" s="2"/>
      <c r="NX225" s="2"/>
      <c r="NY225" s="2"/>
      <c r="NZ225" s="2"/>
      <c r="OA225" s="2"/>
      <c r="OB225" s="2"/>
      <c r="OC225" s="2"/>
      <c r="OD225" s="2"/>
      <c r="OE225" s="2"/>
      <c r="OF225" s="2"/>
      <c r="OG225" s="2"/>
      <c r="OH225" s="2"/>
      <c r="OI225" s="2"/>
      <c r="OJ225" s="2"/>
      <c r="OK225" s="2"/>
      <c r="OL225" s="2"/>
      <c r="OM225" s="2"/>
      <c r="ON225" s="2"/>
      <c r="OO225" s="2"/>
      <c r="OP225" s="2"/>
      <c r="OQ225" s="2"/>
      <c r="OR225" s="2"/>
      <c r="OS225" s="2"/>
      <c r="OT225" s="2"/>
      <c r="OU225" s="2"/>
      <c r="OV225" s="2"/>
      <c r="OW225" s="2"/>
      <c r="OX225" s="2"/>
      <c r="OY225" s="2"/>
      <c r="OZ225" s="2"/>
      <c r="PA225" s="2"/>
      <c r="PB225" s="2"/>
      <c r="PC225" s="2"/>
      <c r="PD225" s="2"/>
      <c r="PE225" s="2"/>
      <c r="PF225" s="2"/>
      <c r="PG225" s="2"/>
      <c r="PH225" s="2"/>
      <c r="PI225" s="2"/>
      <c r="PJ225" s="2"/>
      <c r="PK225" s="2"/>
      <c r="PL225" s="2"/>
      <c r="PM225" s="2"/>
      <c r="PN225" s="2"/>
      <c r="PO225" s="2"/>
      <c r="PP225" s="2"/>
      <c r="PQ225" s="2"/>
      <c r="PR225" s="2"/>
      <c r="PS225" s="2"/>
      <c r="PT225" s="2"/>
      <c r="PU225" s="2"/>
      <c r="PV225" s="2"/>
      <c r="PW225" s="2"/>
      <c r="PX225" s="2"/>
      <c r="PY225" s="2"/>
      <c r="PZ225" s="2"/>
      <c r="QA225" s="2"/>
      <c r="QB225" s="2"/>
      <c r="QC225" s="2"/>
      <c r="QD225" s="2"/>
      <c r="QE225" s="2"/>
      <c r="QF225" s="2"/>
      <c r="QG225" s="2"/>
      <c r="QH225" s="2"/>
      <c r="QI225" s="2"/>
      <c r="QJ225" s="2"/>
      <c r="QK225" s="2"/>
      <c r="QL225" s="2"/>
      <c r="QM225" s="2"/>
      <c r="QN225" s="2"/>
      <c r="QO225" s="2"/>
      <c r="QP225" s="2"/>
      <c r="QQ225" s="2"/>
      <c r="QR225" s="2"/>
      <c r="QS225" s="2"/>
      <c r="QT225" s="2"/>
      <c r="QU225" s="2"/>
      <c r="QV225" s="2"/>
      <c r="QW225" s="2"/>
      <c r="QX225" s="2"/>
      <c r="QY225" s="2"/>
      <c r="QZ225" s="2"/>
      <c r="RA225" s="2"/>
      <c r="RB225" s="2"/>
      <c r="RC225" s="2"/>
      <c r="RD225" s="2"/>
      <c r="RE225" s="2"/>
      <c r="RF225" s="2"/>
      <c r="RG225" s="2"/>
      <c r="RH225" s="2"/>
      <c r="RI225" s="2"/>
      <c r="RJ225" s="2"/>
      <c r="RK225" s="2"/>
      <c r="RL225" s="2"/>
      <c r="RM225" s="2"/>
      <c r="RN225" s="2"/>
      <c r="RO225" s="2"/>
      <c r="RP225" s="2"/>
      <c r="RQ225" s="2"/>
      <c r="RR225" s="2"/>
      <c r="RS225" s="2"/>
      <c r="RT225" s="2"/>
      <c r="RU225" s="2"/>
      <c r="RV225" s="2"/>
      <c r="RW225" s="2"/>
      <c r="RX225" s="2"/>
      <c r="RY225" s="2"/>
      <c r="RZ225" s="2"/>
      <c r="SA225" s="2"/>
      <c r="SB225" s="2"/>
      <c r="SC225" s="2"/>
      <c r="SD225" s="2"/>
      <c r="SE225" s="2"/>
      <c r="SF225" s="2"/>
      <c r="SG225" s="2"/>
      <c r="SH225" s="2"/>
      <c r="SI225" s="2"/>
      <c r="SJ225" s="2"/>
      <c r="SK225" s="2"/>
      <c r="SL225" s="2"/>
      <c r="SM225" s="2"/>
      <c r="SN225" s="2"/>
      <c r="SO225" s="2"/>
      <c r="SP225" s="2"/>
      <c r="SQ225" s="2"/>
      <c r="SR225" s="2"/>
      <c r="SS225" s="2"/>
      <c r="ST225" s="2"/>
      <c r="SU225" s="2"/>
      <c r="SV225" s="2"/>
      <c r="SW225" s="2"/>
      <c r="SX225" s="2"/>
      <c r="SY225" s="2"/>
      <c r="SZ225" s="2"/>
      <c r="TA225" s="2"/>
      <c r="TB225" s="2"/>
      <c r="TC225" s="2"/>
      <c r="TD225" s="2"/>
      <c r="TE225" s="2"/>
      <c r="TF225" s="2"/>
      <c r="TG225" s="2"/>
      <c r="TH225" s="2"/>
      <c r="TI225" s="2"/>
      <c r="TJ225" s="2"/>
      <c r="TK225" s="2"/>
      <c r="TL225" s="2"/>
      <c r="TM225" s="2"/>
      <c r="TN225" s="2"/>
      <c r="TO225" s="2"/>
      <c r="TP225" s="2"/>
      <c r="TQ225" s="2"/>
      <c r="TR225" s="2"/>
      <c r="TS225" s="2"/>
      <c r="TT225" s="2"/>
      <c r="TU225" s="2"/>
      <c r="TV225" s="2"/>
      <c r="TW225" s="2"/>
      <c r="TX225" s="2"/>
      <c r="TY225" s="2"/>
      <c r="TZ225" s="2"/>
      <c r="UA225" s="2"/>
      <c r="UB225" s="2"/>
      <c r="UC225" s="2"/>
      <c r="UD225" s="2"/>
      <c r="UE225" s="2"/>
      <c r="UF225" s="2"/>
      <c r="UG225" s="2"/>
      <c r="UH225" s="2"/>
      <c r="UI225" s="2"/>
      <c r="UJ225" s="2"/>
      <c r="UK225" s="2"/>
      <c r="UL225" s="2"/>
      <c r="UM225" s="2"/>
      <c r="UN225" s="2"/>
      <c r="UO225" s="2"/>
      <c r="UP225" s="2"/>
      <c r="UQ225" s="2"/>
      <c r="UR225" s="2"/>
      <c r="US225" s="2"/>
      <c r="UT225" s="2"/>
      <c r="UU225" s="2"/>
      <c r="UV225" s="2"/>
      <c r="UW225" s="2"/>
      <c r="UX225" s="2"/>
      <c r="UY225" s="2"/>
      <c r="UZ225" s="2"/>
      <c r="VA225" s="2"/>
      <c r="VB225" s="2"/>
      <c r="VC225" s="2"/>
      <c r="VD225" s="2"/>
      <c r="VE225" s="2"/>
      <c r="VF225" s="2"/>
      <c r="VG225" s="2"/>
      <c r="VH225" s="2"/>
      <c r="VI225" s="2"/>
      <c r="VJ225" s="2"/>
      <c r="VK225" s="2"/>
      <c r="VL225" s="2"/>
      <c r="VM225" s="2"/>
      <c r="VN225" s="2"/>
      <c r="VO225" s="2"/>
      <c r="VP225" s="2"/>
      <c r="VQ225" s="2"/>
      <c r="VR225" s="2"/>
      <c r="VS225" s="2"/>
      <c r="VT225" s="2"/>
      <c r="VU225" s="2"/>
      <c r="VV225" s="2"/>
      <c r="VW225" s="2"/>
      <c r="VX225" s="2"/>
      <c r="VY225" s="2"/>
      <c r="VZ225" s="2"/>
      <c r="WA225" s="2"/>
      <c r="WB225" s="2"/>
      <c r="WC225" s="2"/>
      <c r="WD225" s="2"/>
      <c r="WE225" s="2"/>
      <c r="WF225" s="2"/>
      <c r="WG225" s="2"/>
      <c r="WH225" s="2"/>
      <c r="WI225" s="2"/>
      <c r="WJ225" s="2"/>
      <c r="WK225" s="2"/>
      <c r="WL225" s="2"/>
      <c r="WM225" s="2"/>
      <c r="WN225" s="2"/>
      <c r="WO225" s="2"/>
      <c r="WP225" s="2"/>
      <c r="WQ225" s="2"/>
      <c r="WR225" s="2"/>
      <c r="WS225" s="2"/>
      <c r="WT225" s="2"/>
      <c r="WU225" s="2"/>
      <c r="WV225" s="2"/>
      <c r="WW225" s="2"/>
      <c r="WX225" s="2"/>
      <c r="WY225" s="2"/>
      <c r="WZ225" s="2"/>
      <c r="XA225" s="2"/>
      <c r="XB225" s="2"/>
      <c r="XC225" s="2"/>
      <c r="XD225" s="2"/>
      <c r="XE225" s="2"/>
      <c r="XF225" s="2"/>
      <c r="XG225" s="2"/>
      <c r="XH225" s="2"/>
      <c r="XI225" s="2"/>
      <c r="XJ225" s="2"/>
      <c r="XK225" s="2"/>
      <c r="XL225" s="2"/>
      <c r="XM225" s="2"/>
      <c r="XN225" s="2"/>
      <c r="XO225" s="2"/>
      <c r="XP225" s="2"/>
      <c r="XQ225" s="2"/>
      <c r="XR225" s="2"/>
      <c r="XS225" s="2"/>
      <c r="XT225" s="2"/>
      <c r="XU225" s="2"/>
      <c r="XV225" s="2"/>
      <c r="XW225" s="2"/>
      <c r="XX225" s="2"/>
      <c r="XY225" s="2"/>
      <c r="XZ225" s="2"/>
      <c r="YA225" s="2"/>
      <c r="YB225" s="2"/>
      <c r="YC225" s="2"/>
      <c r="YD225" s="2"/>
      <c r="YE225" s="2"/>
      <c r="YF225" s="2"/>
      <c r="YG225" s="2"/>
      <c r="YH225" s="2"/>
      <c r="YI225" s="2"/>
      <c r="YJ225" s="2"/>
      <c r="YK225" s="2"/>
      <c r="YL225" s="2"/>
      <c r="YM225" s="2"/>
      <c r="YN225" s="2"/>
      <c r="YO225" s="2"/>
      <c r="YP225" s="2"/>
      <c r="YQ225" s="2"/>
      <c r="YR225" s="2"/>
      <c r="YS225" s="2"/>
      <c r="YT225" s="2"/>
      <c r="YU225" s="2"/>
      <c r="YV225" s="2"/>
      <c r="YW225" s="2"/>
      <c r="YX225" s="2"/>
      <c r="YY225" s="2"/>
      <c r="YZ225" s="2"/>
      <c r="ZA225" s="2"/>
      <c r="ZB225" s="2"/>
      <c r="ZC225" s="2"/>
      <c r="ZD225" s="2"/>
      <c r="ZE225" s="2"/>
      <c r="ZF225" s="2"/>
      <c r="ZG225" s="2"/>
      <c r="ZH225" s="2"/>
      <c r="ZI225" s="2"/>
      <c r="ZJ225" s="2"/>
      <c r="ZK225" s="2"/>
      <c r="ZL225" s="2"/>
      <c r="ZM225" s="2"/>
      <c r="ZN225" s="2"/>
      <c r="ZO225" s="2"/>
      <c r="ZP225" s="2"/>
      <c r="ZQ225" s="2"/>
      <c r="ZR225" s="2"/>
      <c r="ZS225" s="2"/>
      <c r="ZT225" s="2"/>
      <c r="ZU225" s="2"/>
      <c r="ZV225" s="2"/>
      <c r="ZW225" s="2"/>
      <c r="ZX225" s="2"/>
      <c r="ZY225" s="2"/>
      <c r="ZZ225" s="2"/>
      <c r="AAA225" s="2"/>
      <c r="AAB225" s="2"/>
      <c r="AAC225" s="2"/>
      <c r="AAD225" s="2"/>
      <c r="AAE225" s="2"/>
      <c r="AAF225" s="2"/>
      <c r="AAG225" s="2"/>
      <c r="AAH225" s="2"/>
      <c r="AAI225" s="2"/>
      <c r="AAJ225" s="2"/>
      <c r="AAK225" s="2"/>
      <c r="AAL225" s="2"/>
      <c r="AAM225" s="2"/>
      <c r="AAN225" s="2"/>
      <c r="AAO225" s="2"/>
      <c r="AAP225" s="2"/>
      <c r="AAQ225" s="2"/>
      <c r="AAR225" s="2"/>
      <c r="AAS225" s="2"/>
      <c r="AAT225" s="2"/>
      <c r="AAU225" s="2"/>
      <c r="AAV225" s="2"/>
      <c r="AAW225" s="2"/>
      <c r="AAX225" s="2"/>
      <c r="AAY225" s="2"/>
      <c r="AAZ225" s="2"/>
      <c r="ABA225" s="2"/>
      <c r="ABB225" s="2"/>
      <c r="ABC225" s="2"/>
      <c r="ABD225" s="2"/>
      <c r="ABE225" s="2"/>
      <c r="ABF225" s="2"/>
      <c r="ABG225" s="2"/>
      <c r="ABH225" s="2"/>
      <c r="ABI225" s="2"/>
      <c r="ABJ225" s="2"/>
      <c r="ABK225" s="2"/>
      <c r="ABL225" s="2"/>
      <c r="ABM225" s="2"/>
      <c r="ABN225" s="2"/>
      <c r="ABO225" s="2"/>
      <c r="ABP225" s="2"/>
      <c r="ABQ225" s="2"/>
      <c r="ABR225" s="2"/>
      <c r="ABS225" s="2"/>
      <c r="ABT225" s="2"/>
      <c r="ABU225" s="2"/>
      <c r="ABV225" s="2"/>
      <c r="ABW225" s="2"/>
      <c r="ABX225" s="2"/>
      <c r="ABY225" s="2"/>
      <c r="ABZ225" s="2"/>
    </row>
    <row r="226" spans="1:754" ht="16.149999999999999" customHeight="1" x14ac:dyDescent="0.2">
      <c r="A226" s="11"/>
      <c r="C226" s="2" t="s">
        <v>99</v>
      </c>
      <c r="D226" s="2">
        <v>0</v>
      </c>
      <c r="E226" s="5">
        <v>530</v>
      </c>
      <c r="F226" s="2">
        <f t="shared" ref="F226" si="67">+D226*E226</f>
        <v>0</v>
      </c>
      <c r="G226" s="2"/>
      <c r="H226" s="12">
        <f t="shared" si="65"/>
        <v>106</v>
      </c>
      <c r="I226" s="2">
        <f t="shared" ref="I226" si="68">+D226*H226</f>
        <v>0</v>
      </c>
      <c r="K226" s="1" t="s">
        <v>88</v>
      </c>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c r="IX226" s="2"/>
      <c r="IY226" s="2"/>
      <c r="IZ226" s="2"/>
      <c r="JA226" s="2"/>
      <c r="JB226" s="2"/>
      <c r="JC226" s="2"/>
      <c r="JD226" s="2"/>
      <c r="JE226" s="2"/>
      <c r="JF226" s="2"/>
      <c r="JG226" s="2"/>
      <c r="JH226" s="2"/>
      <c r="JI226" s="2"/>
      <c r="JJ226" s="2"/>
      <c r="JK226" s="2"/>
      <c r="JL226" s="2"/>
      <c r="JM226" s="2"/>
      <c r="JN226" s="2"/>
      <c r="JO226" s="2"/>
      <c r="JP226" s="2"/>
      <c r="JQ226" s="2"/>
      <c r="JR226" s="2"/>
      <c r="JS226" s="2"/>
      <c r="JT226" s="2"/>
      <c r="JU226" s="2"/>
      <c r="JV226" s="2"/>
      <c r="JW226" s="2"/>
      <c r="JX226" s="2"/>
      <c r="JY226" s="2"/>
      <c r="JZ226" s="2"/>
      <c r="KA226" s="2"/>
      <c r="KB226" s="2"/>
      <c r="KC226" s="2"/>
      <c r="KD226" s="2"/>
      <c r="KE226" s="2"/>
      <c r="KF226" s="2"/>
      <c r="KG226" s="2"/>
      <c r="KH226" s="2"/>
      <c r="KI226" s="2"/>
      <c r="KJ226" s="2"/>
      <c r="KK226" s="2"/>
      <c r="KL226" s="2"/>
      <c r="KM226" s="2"/>
      <c r="KN226" s="2"/>
      <c r="KO226" s="2"/>
      <c r="KP226" s="2"/>
      <c r="KQ226" s="2"/>
      <c r="KR226" s="2"/>
      <c r="KS226" s="2"/>
      <c r="KT226" s="2"/>
      <c r="KU226" s="2"/>
      <c r="KV226" s="2"/>
      <c r="KW226" s="2"/>
      <c r="KX226" s="2"/>
      <c r="KY226" s="2"/>
      <c r="KZ226" s="2"/>
      <c r="LA226" s="2"/>
      <c r="LB226" s="2"/>
      <c r="LC226" s="2"/>
      <c r="LD226" s="2"/>
      <c r="LE226" s="2"/>
      <c r="LF226" s="2"/>
      <c r="LG226" s="2"/>
      <c r="LH226" s="2"/>
      <c r="LI226" s="2"/>
      <c r="LJ226" s="2"/>
      <c r="LK226" s="2"/>
      <c r="LL226" s="2"/>
      <c r="LM226" s="2"/>
      <c r="LN226" s="2"/>
      <c r="LO226" s="2"/>
      <c r="LP226" s="2"/>
      <c r="LQ226" s="2"/>
      <c r="LR226" s="2"/>
      <c r="LS226" s="2"/>
      <c r="LT226" s="2"/>
      <c r="LU226" s="2"/>
      <c r="LV226" s="2"/>
      <c r="LW226" s="2"/>
      <c r="LX226" s="2"/>
      <c r="LY226" s="2"/>
      <c r="LZ226" s="2"/>
      <c r="MA226" s="2"/>
      <c r="MB226" s="2"/>
      <c r="MC226" s="2"/>
      <c r="MD226" s="2"/>
      <c r="ME226" s="2"/>
      <c r="MF226" s="2"/>
      <c r="MG226" s="2"/>
      <c r="MH226" s="2"/>
      <c r="MI226" s="2"/>
      <c r="MJ226" s="2"/>
      <c r="MK226" s="2"/>
      <c r="ML226" s="2"/>
      <c r="MM226" s="2"/>
      <c r="MN226" s="2"/>
      <c r="MO226" s="2"/>
      <c r="MP226" s="2"/>
      <c r="MQ226" s="2"/>
      <c r="MR226" s="2"/>
      <c r="MS226" s="2"/>
      <c r="MT226" s="2"/>
      <c r="MU226" s="2"/>
      <c r="MV226" s="2"/>
      <c r="MW226" s="2"/>
      <c r="MX226" s="2"/>
      <c r="MY226" s="2"/>
      <c r="MZ226" s="2"/>
      <c r="NA226" s="2"/>
      <c r="NB226" s="2"/>
      <c r="NC226" s="2"/>
      <c r="ND226" s="2"/>
      <c r="NE226" s="2"/>
      <c r="NF226" s="2"/>
      <c r="NG226" s="2"/>
      <c r="NH226" s="2"/>
      <c r="NI226" s="2"/>
      <c r="NJ226" s="2"/>
      <c r="NK226" s="2"/>
      <c r="NL226" s="2"/>
      <c r="NM226" s="2"/>
      <c r="NN226" s="2"/>
      <c r="NO226" s="2"/>
      <c r="NP226" s="2"/>
      <c r="NQ226" s="2"/>
      <c r="NR226" s="2"/>
      <c r="NS226" s="2"/>
      <c r="NT226" s="2"/>
      <c r="NU226" s="2"/>
      <c r="NV226" s="2"/>
      <c r="NW226" s="2"/>
      <c r="NX226" s="2"/>
      <c r="NY226" s="2"/>
      <c r="NZ226" s="2"/>
      <c r="OA226" s="2"/>
      <c r="OB226" s="2"/>
      <c r="OC226" s="2"/>
      <c r="OD226" s="2"/>
      <c r="OE226" s="2"/>
      <c r="OF226" s="2"/>
      <c r="OG226" s="2"/>
      <c r="OH226" s="2"/>
      <c r="OI226" s="2"/>
      <c r="OJ226" s="2"/>
      <c r="OK226" s="2"/>
      <c r="OL226" s="2"/>
      <c r="OM226" s="2"/>
      <c r="ON226" s="2"/>
      <c r="OO226" s="2"/>
      <c r="OP226" s="2"/>
      <c r="OQ226" s="2"/>
      <c r="OR226" s="2"/>
      <c r="OS226" s="2"/>
      <c r="OT226" s="2"/>
      <c r="OU226" s="2"/>
      <c r="OV226" s="2"/>
      <c r="OW226" s="2"/>
      <c r="OX226" s="2"/>
      <c r="OY226" s="2"/>
      <c r="OZ226" s="2"/>
      <c r="PA226" s="2"/>
      <c r="PB226" s="2"/>
      <c r="PC226" s="2"/>
      <c r="PD226" s="2"/>
      <c r="PE226" s="2"/>
      <c r="PF226" s="2"/>
      <c r="PG226" s="2"/>
      <c r="PH226" s="2"/>
      <c r="PI226" s="2"/>
      <c r="PJ226" s="2"/>
      <c r="PK226" s="2"/>
      <c r="PL226" s="2"/>
      <c r="PM226" s="2"/>
      <c r="PN226" s="2"/>
      <c r="PO226" s="2"/>
      <c r="PP226" s="2"/>
      <c r="PQ226" s="2"/>
      <c r="PR226" s="2"/>
      <c r="PS226" s="2"/>
      <c r="PT226" s="2"/>
      <c r="PU226" s="2"/>
      <c r="PV226" s="2"/>
      <c r="PW226" s="2"/>
      <c r="PX226" s="2"/>
      <c r="PY226" s="2"/>
      <c r="PZ226" s="2"/>
      <c r="QA226" s="2"/>
      <c r="QB226" s="2"/>
      <c r="QC226" s="2"/>
      <c r="QD226" s="2"/>
      <c r="QE226" s="2"/>
      <c r="QF226" s="2"/>
      <c r="QG226" s="2"/>
      <c r="QH226" s="2"/>
      <c r="QI226" s="2"/>
      <c r="QJ226" s="2"/>
      <c r="QK226" s="2"/>
      <c r="QL226" s="2"/>
      <c r="QM226" s="2"/>
      <c r="QN226" s="2"/>
      <c r="QO226" s="2"/>
      <c r="QP226" s="2"/>
      <c r="QQ226" s="2"/>
      <c r="QR226" s="2"/>
      <c r="QS226" s="2"/>
      <c r="QT226" s="2"/>
      <c r="QU226" s="2"/>
      <c r="QV226" s="2"/>
      <c r="QW226" s="2"/>
      <c r="QX226" s="2"/>
      <c r="QY226" s="2"/>
      <c r="QZ226" s="2"/>
      <c r="RA226" s="2"/>
      <c r="RB226" s="2"/>
      <c r="RC226" s="2"/>
      <c r="RD226" s="2"/>
      <c r="RE226" s="2"/>
      <c r="RF226" s="2"/>
      <c r="RG226" s="2"/>
      <c r="RH226" s="2"/>
      <c r="RI226" s="2"/>
      <c r="RJ226" s="2"/>
      <c r="RK226" s="2"/>
      <c r="RL226" s="2"/>
      <c r="RM226" s="2"/>
      <c r="RN226" s="2"/>
      <c r="RO226" s="2"/>
      <c r="RP226" s="2"/>
      <c r="RQ226" s="2"/>
      <c r="RR226" s="2"/>
      <c r="RS226" s="2"/>
      <c r="RT226" s="2"/>
      <c r="RU226" s="2"/>
      <c r="RV226" s="2"/>
      <c r="RW226" s="2"/>
      <c r="RX226" s="2"/>
      <c r="RY226" s="2"/>
      <c r="RZ226" s="2"/>
      <c r="SA226" s="2"/>
      <c r="SB226" s="2"/>
      <c r="SC226" s="2"/>
      <c r="SD226" s="2"/>
      <c r="SE226" s="2"/>
      <c r="SF226" s="2"/>
      <c r="SG226" s="2"/>
      <c r="SH226" s="2"/>
      <c r="SI226" s="2"/>
      <c r="SJ226" s="2"/>
      <c r="SK226" s="2"/>
      <c r="SL226" s="2"/>
      <c r="SM226" s="2"/>
      <c r="SN226" s="2"/>
      <c r="SO226" s="2"/>
      <c r="SP226" s="2"/>
      <c r="SQ226" s="2"/>
      <c r="SR226" s="2"/>
      <c r="SS226" s="2"/>
      <c r="ST226" s="2"/>
      <c r="SU226" s="2"/>
      <c r="SV226" s="2"/>
      <c r="SW226" s="2"/>
      <c r="SX226" s="2"/>
      <c r="SY226" s="2"/>
      <c r="SZ226" s="2"/>
      <c r="TA226" s="2"/>
      <c r="TB226" s="2"/>
      <c r="TC226" s="2"/>
      <c r="TD226" s="2"/>
      <c r="TE226" s="2"/>
      <c r="TF226" s="2"/>
      <c r="TG226" s="2"/>
      <c r="TH226" s="2"/>
      <c r="TI226" s="2"/>
      <c r="TJ226" s="2"/>
      <c r="TK226" s="2"/>
      <c r="TL226" s="2"/>
      <c r="TM226" s="2"/>
      <c r="TN226" s="2"/>
      <c r="TO226" s="2"/>
      <c r="TP226" s="2"/>
      <c r="TQ226" s="2"/>
      <c r="TR226" s="2"/>
      <c r="TS226" s="2"/>
      <c r="TT226" s="2"/>
      <c r="TU226" s="2"/>
      <c r="TV226" s="2"/>
      <c r="TW226" s="2"/>
      <c r="TX226" s="2"/>
      <c r="TY226" s="2"/>
      <c r="TZ226" s="2"/>
      <c r="UA226" s="2"/>
      <c r="UB226" s="2"/>
      <c r="UC226" s="2"/>
      <c r="UD226" s="2"/>
      <c r="UE226" s="2"/>
      <c r="UF226" s="2"/>
      <c r="UG226" s="2"/>
      <c r="UH226" s="2"/>
      <c r="UI226" s="2"/>
      <c r="UJ226" s="2"/>
      <c r="UK226" s="2"/>
      <c r="UL226" s="2"/>
      <c r="UM226" s="2"/>
      <c r="UN226" s="2"/>
      <c r="UO226" s="2"/>
      <c r="UP226" s="2"/>
      <c r="UQ226" s="2"/>
      <c r="UR226" s="2"/>
      <c r="US226" s="2"/>
      <c r="UT226" s="2"/>
      <c r="UU226" s="2"/>
      <c r="UV226" s="2"/>
      <c r="UW226" s="2"/>
      <c r="UX226" s="2"/>
      <c r="UY226" s="2"/>
      <c r="UZ226" s="2"/>
      <c r="VA226" s="2"/>
      <c r="VB226" s="2"/>
      <c r="VC226" s="2"/>
      <c r="VD226" s="2"/>
      <c r="VE226" s="2"/>
      <c r="VF226" s="2"/>
      <c r="VG226" s="2"/>
      <c r="VH226" s="2"/>
      <c r="VI226" s="2"/>
      <c r="VJ226" s="2"/>
      <c r="VK226" s="2"/>
      <c r="VL226" s="2"/>
      <c r="VM226" s="2"/>
      <c r="VN226" s="2"/>
      <c r="VO226" s="2"/>
      <c r="VP226" s="2"/>
      <c r="VQ226" s="2"/>
      <c r="VR226" s="2"/>
      <c r="VS226" s="2"/>
      <c r="VT226" s="2"/>
      <c r="VU226" s="2"/>
      <c r="VV226" s="2"/>
      <c r="VW226" s="2"/>
      <c r="VX226" s="2"/>
      <c r="VY226" s="2"/>
      <c r="VZ226" s="2"/>
      <c r="WA226" s="2"/>
      <c r="WB226" s="2"/>
      <c r="WC226" s="2"/>
      <c r="WD226" s="2"/>
      <c r="WE226" s="2"/>
      <c r="WF226" s="2"/>
      <c r="WG226" s="2"/>
      <c r="WH226" s="2"/>
      <c r="WI226" s="2"/>
      <c r="WJ226" s="2"/>
      <c r="WK226" s="2"/>
      <c r="WL226" s="2"/>
      <c r="WM226" s="2"/>
      <c r="WN226" s="2"/>
      <c r="WO226" s="2"/>
      <c r="WP226" s="2"/>
      <c r="WQ226" s="2"/>
      <c r="WR226" s="2"/>
      <c r="WS226" s="2"/>
      <c r="WT226" s="2"/>
      <c r="WU226" s="2"/>
      <c r="WV226" s="2"/>
      <c r="WW226" s="2"/>
      <c r="WX226" s="2"/>
      <c r="WY226" s="2"/>
      <c r="WZ226" s="2"/>
      <c r="XA226" s="2"/>
      <c r="XB226" s="2"/>
      <c r="XC226" s="2"/>
      <c r="XD226" s="2"/>
      <c r="XE226" s="2"/>
      <c r="XF226" s="2"/>
      <c r="XG226" s="2"/>
      <c r="XH226" s="2"/>
      <c r="XI226" s="2"/>
      <c r="XJ226" s="2"/>
      <c r="XK226" s="2"/>
      <c r="XL226" s="2"/>
      <c r="XM226" s="2"/>
      <c r="XN226" s="2"/>
      <c r="XO226" s="2"/>
      <c r="XP226" s="2"/>
      <c r="XQ226" s="2"/>
      <c r="XR226" s="2"/>
      <c r="XS226" s="2"/>
      <c r="XT226" s="2"/>
      <c r="XU226" s="2"/>
      <c r="XV226" s="2"/>
      <c r="XW226" s="2"/>
      <c r="XX226" s="2"/>
      <c r="XY226" s="2"/>
      <c r="XZ226" s="2"/>
      <c r="YA226" s="2"/>
      <c r="YB226" s="2"/>
      <c r="YC226" s="2"/>
      <c r="YD226" s="2"/>
      <c r="YE226" s="2"/>
      <c r="YF226" s="2"/>
      <c r="YG226" s="2"/>
      <c r="YH226" s="2"/>
      <c r="YI226" s="2"/>
      <c r="YJ226" s="2"/>
      <c r="YK226" s="2"/>
      <c r="YL226" s="2"/>
      <c r="YM226" s="2"/>
      <c r="YN226" s="2"/>
      <c r="YO226" s="2"/>
      <c r="YP226" s="2"/>
      <c r="YQ226" s="2"/>
      <c r="YR226" s="2"/>
      <c r="YS226" s="2"/>
      <c r="YT226" s="2"/>
      <c r="YU226" s="2"/>
      <c r="YV226" s="2"/>
      <c r="YW226" s="2"/>
      <c r="YX226" s="2"/>
      <c r="YY226" s="2"/>
      <c r="YZ226" s="2"/>
      <c r="ZA226" s="2"/>
      <c r="ZB226" s="2"/>
      <c r="ZC226" s="2"/>
      <c r="ZD226" s="2"/>
      <c r="ZE226" s="2"/>
      <c r="ZF226" s="2"/>
      <c r="ZG226" s="2"/>
      <c r="ZH226" s="2"/>
      <c r="ZI226" s="2"/>
      <c r="ZJ226" s="2"/>
      <c r="ZK226" s="2"/>
      <c r="ZL226" s="2"/>
      <c r="ZM226" s="2"/>
      <c r="ZN226" s="2"/>
      <c r="ZO226" s="2"/>
      <c r="ZP226" s="2"/>
      <c r="ZQ226" s="2"/>
      <c r="ZR226" s="2"/>
      <c r="ZS226" s="2"/>
      <c r="ZT226" s="2"/>
      <c r="ZU226" s="2"/>
      <c r="ZV226" s="2"/>
      <c r="ZW226" s="2"/>
      <c r="ZX226" s="2"/>
      <c r="ZY226" s="2"/>
      <c r="ZZ226" s="2"/>
      <c r="AAA226" s="2"/>
      <c r="AAB226" s="2"/>
      <c r="AAC226" s="2"/>
      <c r="AAD226" s="2"/>
      <c r="AAE226" s="2"/>
      <c r="AAF226" s="2"/>
      <c r="AAG226" s="2"/>
      <c r="AAH226" s="2"/>
      <c r="AAI226" s="2"/>
      <c r="AAJ226" s="2"/>
      <c r="AAK226" s="2"/>
      <c r="AAL226" s="2"/>
      <c r="AAM226" s="2"/>
      <c r="AAN226" s="2"/>
      <c r="AAO226" s="2"/>
      <c r="AAP226" s="2"/>
      <c r="AAQ226" s="2"/>
      <c r="AAR226" s="2"/>
      <c r="AAS226" s="2"/>
      <c r="AAT226" s="2"/>
      <c r="AAU226" s="2"/>
      <c r="AAV226" s="2"/>
      <c r="AAW226" s="2"/>
      <c r="AAX226" s="2"/>
      <c r="AAY226" s="2"/>
      <c r="AAZ226" s="2"/>
      <c r="ABA226" s="2"/>
      <c r="ABB226" s="2"/>
      <c r="ABC226" s="2"/>
      <c r="ABD226" s="2"/>
      <c r="ABE226" s="2"/>
      <c r="ABF226" s="2"/>
      <c r="ABG226" s="2"/>
      <c r="ABH226" s="2"/>
      <c r="ABI226" s="2"/>
      <c r="ABJ226" s="2"/>
      <c r="ABK226" s="2"/>
      <c r="ABL226" s="2"/>
      <c r="ABM226" s="2"/>
      <c r="ABN226" s="2"/>
      <c r="ABO226" s="2"/>
      <c r="ABP226" s="2"/>
      <c r="ABQ226" s="2"/>
      <c r="ABR226" s="2"/>
      <c r="ABS226" s="2"/>
      <c r="ABT226" s="2"/>
      <c r="ABU226" s="2"/>
      <c r="ABV226" s="2"/>
      <c r="ABW226" s="2"/>
      <c r="ABX226" s="2"/>
      <c r="ABY226" s="2"/>
      <c r="ABZ226" s="2"/>
    </row>
    <row r="227" spans="1:754" ht="16.149999999999999" customHeight="1" x14ac:dyDescent="0.2">
      <c r="A227" s="11"/>
      <c r="C227" s="2" t="s">
        <v>98</v>
      </c>
      <c r="D227" s="2">
        <v>0</v>
      </c>
      <c r="E227" s="5">
        <v>1591</v>
      </c>
      <c r="F227" s="2">
        <f t="shared" si="64"/>
        <v>0</v>
      </c>
      <c r="G227" s="2"/>
      <c r="H227" s="12">
        <f t="shared" si="65"/>
        <v>318.20000000000005</v>
      </c>
      <c r="I227" s="2">
        <f t="shared" si="66"/>
        <v>0</v>
      </c>
      <c r="K227" s="1" t="s">
        <v>88</v>
      </c>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c r="IR227" s="2"/>
      <c r="IS227" s="2"/>
      <c r="IT227" s="2"/>
      <c r="IU227" s="2"/>
      <c r="IV227" s="2"/>
      <c r="IW227" s="2"/>
      <c r="IX227" s="2"/>
      <c r="IY227" s="2"/>
      <c r="IZ227" s="2"/>
      <c r="JA227" s="2"/>
      <c r="JB227" s="2"/>
      <c r="JC227" s="2"/>
      <c r="JD227" s="2"/>
      <c r="JE227" s="2"/>
      <c r="JF227" s="2"/>
      <c r="JG227" s="2"/>
      <c r="JH227" s="2"/>
      <c r="JI227" s="2"/>
      <c r="JJ227" s="2"/>
      <c r="JK227" s="2"/>
      <c r="JL227" s="2"/>
      <c r="JM227" s="2"/>
      <c r="JN227" s="2"/>
      <c r="JO227" s="2"/>
      <c r="JP227" s="2"/>
      <c r="JQ227" s="2"/>
      <c r="JR227" s="2"/>
      <c r="JS227" s="2"/>
      <c r="JT227" s="2"/>
      <c r="JU227" s="2"/>
      <c r="JV227" s="2"/>
      <c r="JW227" s="2"/>
      <c r="JX227" s="2"/>
      <c r="JY227" s="2"/>
      <c r="JZ227" s="2"/>
      <c r="KA227" s="2"/>
      <c r="KB227" s="2"/>
      <c r="KC227" s="2"/>
      <c r="KD227" s="2"/>
      <c r="KE227" s="2"/>
      <c r="KF227" s="2"/>
      <c r="KG227" s="2"/>
      <c r="KH227" s="2"/>
      <c r="KI227" s="2"/>
      <c r="KJ227" s="2"/>
      <c r="KK227" s="2"/>
      <c r="KL227" s="2"/>
      <c r="KM227" s="2"/>
      <c r="KN227" s="2"/>
      <c r="KO227" s="2"/>
      <c r="KP227" s="2"/>
      <c r="KQ227" s="2"/>
      <c r="KR227" s="2"/>
      <c r="KS227" s="2"/>
      <c r="KT227" s="2"/>
      <c r="KU227" s="2"/>
      <c r="KV227" s="2"/>
      <c r="KW227" s="2"/>
      <c r="KX227" s="2"/>
      <c r="KY227" s="2"/>
      <c r="KZ227" s="2"/>
      <c r="LA227" s="2"/>
      <c r="LB227" s="2"/>
      <c r="LC227" s="2"/>
      <c r="LD227" s="2"/>
      <c r="LE227" s="2"/>
      <c r="LF227" s="2"/>
      <c r="LG227" s="2"/>
      <c r="LH227" s="2"/>
      <c r="LI227" s="2"/>
      <c r="LJ227" s="2"/>
      <c r="LK227" s="2"/>
      <c r="LL227" s="2"/>
      <c r="LM227" s="2"/>
      <c r="LN227" s="2"/>
      <c r="LO227" s="2"/>
      <c r="LP227" s="2"/>
      <c r="LQ227" s="2"/>
      <c r="LR227" s="2"/>
      <c r="LS227" s="2"/>
      <c r="LT227" s="2"/>
      <c r="LU227" s="2"/>
      <c r="LV227" s="2"/>
      <c r="LW227" s="2"/>
      <c r="LX227" s="2"/>
      <c r="LY227" s="2"/>
      <c r="LZ227" s="2"/>
      <c r="MA227" s="2"/>
      <c r="MB227" s="2"/>
      <c r="MC227" s="2"/>
      <c r="MD227" s="2"/>
      <c r="ME227" s="2"/>
      <c r="MF227" s="2"/>
      <c r="MG227" s="2"/>
      <c r="MH227" s="2"/>
      <c r="MI227" s="2"/>
      <c r="MJ227" s="2"/>
      <c r="MK227" s="2"/>
      <c r="ML227" s="2"/>
      <c r="MM227" s="2"/>
      <c r="MN227" s="2"/>
      <c r="MO227" s="2"/>
      <c r="MP227" s="2"/>
      <c r="MQ227" s="2"/>
      <c r="MR227" s="2"/>
      <c r="MS227" s="2"/>
      <c r="MT227" s="2"/>
      <c r="MU227" s="2"/>
      <c r="MV227" s="2"/>
      <c r="MW227" s="2"/>
      <c r="MX227" s="2"/>
      <c r="MY227" s="2"/>
      <c r="MZ227" s="2"/>
      <c r="NA227" s="2"/>
      <c r="NB227" s="2"/>
      <c r="NC227" s="2"/>
      <c r="ND227" s="2"/>
      <c r="NE227" s="2"/>
      <c r="NF227" s="2"/>
      <c r="NG227" s="2"/>
      <c r="NH227" s="2"/>
      <c r="NI227" s="2"/>
      <c r="NJ227" s="2"/>
      <c r="NK227" s="2"/>
      <c r="NL227" s="2"/>
      <c r="NM227" s="2"/>
      <c r="NN227" s="2"/>
      <c r="NO227" s="2"/>
      <c r="NP227" s="2"/>
      <c r="NQ227" s="2"/>
      <c r="NR227" s="2"/>
      <c r="NS227" s="2"/>
      <c r="NT227" s="2"/>
      <c r="NU227" s="2"/>
      <c r="NV227" s="2"/>
      <c r="NW227" s="2"/>
      <c r="NX227" s="2"/>
      <c r="NY227" s="2"/>
      <c r="NZ227" s="2"/>
      <c r="OA227" s="2"/>
      <c r="OB227" s="2"/>
      <c r="OC227" s="2"/>
      <c r="OD227" s="2"/>
      <c r="OE227" s="2"/>
      <c r="OF227" s="2"/>
      <c r="OG227" s="2"/>
      <c r="OH227" s="2"/>
      <c r="OI227" s="2"/>
      <c r="OJ227" s="2"/>
      <c r="OK227" s="2"/>
      <c r="OL227" s="2"/>
      <c r="OM227" s="2"/>
      <c r="ON227" s="2"/>
      <c r="OO227" s="2"/>
      <c r="OP227" s="2"/>
      <c r="OQ227" s="2"/>
      <c r="OR227" s="2"/>
      <c r="OS227" s="2"/>
      <c r="OT227" s="2"/>
      <c r="OU227" s="2"/>
      <c r="OV227" s="2"/>
      <c r="OW227" s="2"/>
      <c r="OX227" s="2"/>
      <c r="OY227" s="2"/>
      <c r="OZ227" s="2"/>
      <c r="PA227" s="2"/>
      <c r="PB227" s="2"/>
      <c r="PC227" s="2"/>
      <c r="PD227" s="2"/>
      <c r="PE227" s="2"/>
      <c r="PF227" s="2"/>
      <c r="PG227" s="2"/>
      <c r="PH227" s="2"/>
      <c r="PI227" s="2"/>
      <c r="PJ227" s="2"/>
      <c r="PK227" s="2"/>
      <c r="PL227" s="2"/>
      <c r="PM227" s="2"/>
      <c r="PN227" s="2"/>
      <c r="PO227" s="2"/>
      <c r="PP227" s="2"/>
      <c r="PQ227" s="2"/>
      <c r="PR227" s="2"/>
      <c r="PS227" s="2"/>
      <c r="PT227" s="2"/>
      <c r="PU227" s="2"/>
      <c r="PV227" s="2"/>
      <c r="PW227" s="2"/>
      <c r="PX227" s="2"/>
      <c r="PY227" s="2"/>
      <c r="PZ227" s="2"/>
      <c r="QA227" s="2"/>
      <c r="QB227" s="2"/>
      <c r="QC227" s="2"/>
      <c r="QD227" s="2"/>
      <c r="QE227" s="2"/>
      <c r="QF227" s="2"/>
      <c r="QG227" s="2"/>
      <c r="QH227" s="2"/>
      <c r="QI227" s="2"/>
      <c r="QJ227" s="2"/>
      <c r="QK227" s="2"/>
      <c r="QL227" s="2"/>
      <c r="QM227" s="2"/>
      <c r="QN227" s="2"/>
      <c r="QO227" s="2"/>
      <c r="QP227" s="2"/>
      <c r="QQ227" s="2"/>
      <c r="QR227" s="2"/>
      <c r="QS227" s="2"/>
      <c r="QT227" s="2"/>
      <c r="QU227" s="2"/>
      <c r="QV227" s="2"/>
      <c r="QW227" s="2"/>
      <c r="QX227" s="2"/>
      <c r="QY227" s="2"/>
      <c r="QZ227" s="2"/>
      <c r="RA227" s="2"/>
      <c r="RB227" s="2"/>
      <c r="RC227" s="2"/>
      <c r="RD227" s="2"/>
      <c r="RE227" s="2"/>
      <c r="RF227" s="2"/>
      <c r="RG227" s="2"/>
      <c r="RH227" s="2"/>
      <c r="RI227" s="2"/>
      <c r="RJ227" s="2"/>
      <c r="RK227" s="2"/>
      <c r="RL227" s="2"/>
      <c r="RM227" s="2"/>
      <c r="RN227" s="2"/>
      <c r="RO227" s="2"/>
      <c r="RP227" s="2"/>
      <c r="RQ227" s="2"/>
      <c r="RR227" s="2"/>
      <c r="RS227" s="2"/>
      <c r="RT227" s="2"/>
      <c r="RU227" s="2"/>
      <c r="RV227" s="2"/>
      <c r="RW227" s="2"/>
      <c r="RX227" s="2"/>
      <c r="RY227" s="2"/>
      <c r="RZ227" s="2"/>
      <c r="SA227" s="2"/>
      <c r="SB227" s="2"/>
      <c r="SC227" s="2"/>
      <c r="SD227" s="2"/>
      <c r="SE227" s="2"/>
      <c r="SF227" s="2"/>
      <c r="SG227" s="2"/>
      <c r="SH227" s="2"/>
      <c r="SI227" s="2"/>
      <c r="SJ227" s="2"/>
      <c r="SK227" s="2"/>
      <c r="SL227" s="2"/>
      <c r="SM227" s="2"/>
      <c r="SN227" s="2"/>
      <c r="SO227" s="2"/>
      <c r="SP227" s="2"/>
      <c r="SQ227" s="2"/>
      <c r="SR227" s="2"/>
      <c r="SS227" s="2"/>
      <c r="ST227" s="2"/>
      <c r="SU227" s="2"/>
      <c r="SV227" s="2"/>
      <c r="SW227" s="2"/>
      <c r="SX227" s="2"/>
      <c r="SY227" s="2"/>
      <c r="SZ227" s="2"/>
      <c r="TA227" s="2"/>
      <c r="TB227" s="2"/>
      <c r="TC227" s="2"/>
      <c r="TD227" s="2"/>
      <c r="TE227" s="2"/>
      <c r="TF227" s="2"/>
      <c r="TG227" s="2"/>
      <c r="TH227" s="2"/>
      <c r="TI227" s="2"/>
      <c r="TJ227" s="2"/>
      <c r="TK227" s="2"/>
      <c r="TL227" s="2"/>
      <c r="TM227" s="2"/>
      <c r="TN227" s="2"/>
      <c r="TO227" s="2"/>
      <c r="TP227" s="2"/>
      <c r="TQ227" s="2"/>
      <c r="TR227" s="2"/>
      <c r="TS227" s="2"/>
      <c r="TT227" s="2"/>
      <c r="TU227" s="2"/>
      <c r="TV227" s="2"/>
      <c r="TW227" s="2"/>
      <c r="TX227" s="2"/>
      <c r="TY227" s="2"/>
      <c r="TZ227" s="2"/>
      <c r="UA227" s="2"/>
      <c r="UB227" s="2"/>
      <c r="UC227" s="2"/>
      <c r="UD227" s="2"/>
      <c r="UE227" s="2"/>
      <c r="UF227" s="2"/>
      <c r="UG227" s="2"/>
      <c r="UH227" s="2"/>
      <c r="UI227" s="2"/>
      <c r="UJ227" s="2"/>
      <c r="UK227" s="2"/>
      <c r="UL227" s="2"/>
      <c r="UM227" s="2"/>
      <c r="UN227" s="2"/>
      <c r="UO227" s="2"/>
      <c r="UP227" s="2"/>
      <c r="UQ227" s="2"/>
      <c r="UR227" s="2"/>
      <c r="US227" s="2"/>
      <c r="UT227" s="2"/>
      <c r="UU227" s="2"/>
      <c r="UV227" s="2"/>
      <c r="UW227" s="2"/>
      <c r="UX227" s="2"/>
      <c r="UY227" s="2"/>
      <c r="UZ227" s="2"/>
      <c r="VA227" s="2"/>
      <c r="VB227" s="2"/>
      <c r="VC227" s="2"/>
      <c r="VD227" s="2"/>
      <c r="VE227" s="2"/>
      <c r="VF227" s="2"/>
      <c r="VG227" s="2"/>
      <c r="VH227" s="2"/>
      <c r="VI227" s="2"/>
      <c r="VJ227" s="2"/>
      <c r="VK227" s="2"/>
      <c r="VL227" s="2"/>
      <c r="VM227" s="2"/>
      <c r="VN227" s="2"/>
      <c r="VO227" s="2"/>
      <c r="VP227" s="2"/>
      <c r="VQ227" s="2"/>
      <c r="VR227" s="2"/>
      <c r="VS227" s="2"/>
      <c r="VT227" s="2"/>
      <c r="VU227" s="2"/>
      <c r="VV227" s="2"/>
      <c r="VW227" s="2"/>
      <c r="VX227" s="2"/>
      <c r="VY227" s="2"/>
      <c r="VZ227" s="2"/>
      <c r="WA227" s="2"/>
      <c r="WB227" s="2"/>
      <c r="WC227" s="2"/>
      <c r="WD227" s="2"/>
      <c r="WE227" s="2"/>
      <c r="WF227" s="2"/>
      <c r="WG227" s="2"/>
      <c r="WH227" s="2"/>
      <c r="WI227" s="2"/>
      <c r="WJ227" s="2"/>
      <c r="WK227" s="2"/>
      <c r="WL227" s="2"/>
      <c r="WM227" s="2"/>
      <c r="WN227" s="2"/>
      <c r="WO227" s="2"/>
      <c r="WP227" s="2"/>
      <c r="WQ227" s="2"/>
      <c r="WR227" s="2"/>
      <c r="WS227" s="2"/>
      <c r="WT227" s="2"/>
      <c r="WU227" s="2"/>
      <c r="WV227" s="2"/>
      <c r="WW227" s="2"/>
      <c r="WX227" s="2"/>
      <c r="WY227" s="2"/>
      <c r="WZ227" s="2"/>
      <c r="XA227" s="2"/>
      <c r="XB227" s="2"/>
      <c r="XC227" s="2"/>
      <c r="XD227" s="2"/>
      <c r="XE227" s="2"/>
      <c r="XF227" s="2"/>
      <c r="XG227" s="2"/>
      <c r="XH227" s="2"/>
      <c r="XI227" s="2"/>
      <c r="XJ227" s="2"/>
      <c r="XK227" s="2"/>
      <c r="XL227" s="2"/>
      <c r="XM227" s="2"/>
      <c r="XN227" s="2"/>
      <c r="XO227" s="2"/>
      <c r="XP227" s="2"/>
      <c r="XQ227" s="2"/>
      <c r="XR227" s="2"/>
      <c r="XS227" s="2"/>
      <c r="XT227" s="2"/>
      <c r="XU227" s="2"/>
      <c r="XV227" s="2"/>
      <c r="XW227" s="2"/>
      <c r="XX227" s="2"/>
      <c r="XY227" s="2"/>
      <c r="XZ227" s="2"/>
      <c r="YA227" s="2"/>
      <c r="YB227" s="2"/>
      <c r="YC227" s="2"/>
      <c r="YD227" s="2"/>
      <c r="YE227" s="2"/>
      <c r="YF227" s="2"/>
      <c r="YG227" s="2"/>
      <c r="YH227" s="2"/>
      <c r="YI227" s="2"/>
      <c r="YJ227" s="2"/>
      <c r="YK227" s="2"/>
      <c r="YL227" s="2"/>
      <c r="YM227" s="2"/>
      <c r="YN227" s="2"/>
      <c r="YO227" s="2"/>
      <c r="YP227" s="2"/>
      <c r="YQ227" s="2"/>
      <c r="YR227" s="2"/>
      <c r="YS227" s="2"/>
      <c r="YT227" s="2"/>
      <c r="YU227" s="2"/>
      <c r="YV227" s="2"/>
      <c r="YW227" s="2"/>
      <c r="YX227" s="2"/>
      <c r="YY227" s="2"/>
      <c r="YZ227" s="2"/>
      <c r="ZA227" s="2"/>
      <c r="ZB227" s="2"/>
      <c r="ZC227" s="2"/>
      <c r="ZD227" s="2"/>
      <c r="ZE227" s="2"/>
      <c r="ZF227" s="2"/>
      <c r="ZG227" s="2"/>
      <c r="ZH227" s="2"/>
      <c r="ZI227" s="2"/>
      <c r="ZJ227" s="2"/>
      <c r="ZK227" s="2"/>
      <c r="ZL227" s="2"/>
      <c r="ZM227" s="2"/>
      <c r="ZN227" s="2"/>
      <c r="ZO227" s="2"/>
      <c r="ZP227" s="2"/>
      <c r="ZQ227" s="2"/>
      <c r="ZR227" s="2"/>
      <c r="ZS227" s="2"/>
      <c r="ZT227" s="2"/>
      <c r="ZU227" s="2"/>
      <c r="ZV227" s="2"/>
      <c r="ZW227" s="2"/>
      <c r="ZX227" s="2"/>
      <c r="ZY227" s="2"/>
      <c r="ZZ227" s="2"/>
      <c r="AAA227" s="2"/>
      <c r="AAB227" s="2"/>
      <c r="AAC227" s="2"/>
      <c r="AAD227" s="2"/>
      <c r="AAE227" s="2"/>
      <c r="AAF227" s="2"/>
      <c r="AAG227" s="2"/>
      <c r="AAH227" s="2"/>
      <c r="AAI227" s="2"/>
      <c r="AAJ227" s="2"/>
      <c r="AAK227" s="2"/>
      <c r="AAL227" s="2"/>
      <c r="AAM227" s="2"/>
      <c r="AAN227" s="2"/>
      <c r="AAO227" s="2"/>
      <c r="AAP227" s="2"/>
      <c r="AAQ227" s="2"/>
      <c r="AAR227" s="2"/>
      <c r="AAS227" s="2"/>
      <c r="AAT227" s="2"/>
      <c r="AAU227" s="2"/>
      <c r="AAV227" s="2"/>
      <c r="AAW227" s="2"/>
      <c r="AAX227" s="2"/>
      <c r="AAY227" s="2"/>
      <c r="AAZ227" s="2"/>
      <c r="ABA227" s="2"/>
      <c r="ABB227" s="2"/>
      <c r="ABC227" s="2"/>
      <c r="ABD227" s="2"/>
      <c r="ABE227" s="2"/>
      <c r="ABF227" s="2"/>
      <c r="ABG227" s="2"/>
      <c r="ABH227" s="2"/>
      <c r="ABI227" s="2"/>
      <c r="ABJ227" s="2"/>
      <c r="ABK227" s="2"/>
      <c r="ABL227" s="2"/>
      <c r="ABM227" s="2"/>
      <c r="ABN227" s="2"/>
      <c r="ABO227" s="2"/>
      <c r="ABP227" s="2"/>
      <c r="ABQ227" s="2"/>
      <c r="ABR227" s="2"/>
      <c r="ABS227" s="2"/>
      <c r="ABT227" s="2"/>
      <c r="ABU227" s="2"/>
      <c r="ABV227" s="2"/>
      <c r="ABW227" s="2"/>
      <c r="ABX227" s="2"/>
      <c r="ABY227" s="2"/>
      <c r="ABZ227" s="2"/>
    </row>
    <row r="228" spans="1:754" s="14" customFormat="1" ht="16.149999999999999" customHeight="1" x14ac:dyDescent="0.2">
      <c r="A228" s="14" t="s">
        <v>22</v>
      </c>
      <c r="E228" s="22"/>
      <c r="F228" s="14">
        <f>SUM(F216:F227)</f>
        <v>0</v>
      </c>
      <c r="H228" s="22"/>
      <c r="I228" s="14">
        <f>SUM(I216:I227)</f>
        <v>0</v>
      </c>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c r="CO228" s="19"/>
      <c r="CP228" s="19"/>
      <c r="CQ228" s="19"/>
      <c r="CR228" s="19"/>
      <c r="CS228" s="19"/>
      <c r="CT228" s="19"/>
      <c r="CU228" s="19"/>
      <c r="CV228" s="19"/>
      <c r="CW228" s="19"/>
      <c r="CX228" s="19"/>
      <c r="CY228" s="19"/>
      <c r="CZ228" s="19"/>
      <c r="DA228" s="19"/>
      <c r="DB228" s="19"/>
      <c r="DC228" s="19"/>
      <c r="DD228" s="19"/>
      <c r="DE228" s="19"/>
      <c r="DF228" s="19"/>
      <c r="DG228" s="19"/>
      <c r="DH228" s="19"/>
      <c r="DI228" s="19"/>
      <c r="DJ228" s="19"/>
      <c r="DK228" s="19"/>
      <c r="DL228" s="19"/>
      <c r="DM228" s="19"/>
      <c r="DN228" s="19"/>
      <c r="DO228" s="19"/>
      <c r="DP228" s="19"/>
      <c r="DQ228" s="19"/>
      <c r="DR228" s="19"/>
      <c r="DS228" s="19"/>
      <c r="DT228" s="19"/>
      <c r="DU228" s="19"/>
      <c r="DV228" s="19"/>
      <c r="DW228" s="19"/>
      <c r="DX228" s="19"/>
      <c r="DY228" s="19"/>
      <c r="DZ228" s="19"/>
      <c r="EA228" s="19"/>
      <c r="EB228" s="19"/>
      <c r="EC228" s="19"/>
      <c r="ED228" s="19"/>
      <c r="EE228" s="19"/>
      <c r="EF228" s="19"/>
      <c r="EG228" s="19"/>
      <c r="EH228" s="19"/>
      <c r="EI228" s="19"/>
      <c r="EJ228" s="19"/>
      <c r="EK228" s="19"/>
      <c r="EL228" s="19"/>
      <c r="EM228" s="19"/>
      <c r="EN228" s="19"/>
      <c r="EO228" s="19"/>
      <c r="EP228" s="19"/>
      <c r="EQ228" s="19"/>
      <c r="ER228" s="19"/>
      <c r="ES228" s="19"/>
      <c r="ET228" s="19"/>
      <c r="EU228" s="19"/>
      <c r="EV228" s="19"/>
      <c r="EW228" s="19"/>
      <c r="EX228" s="19"/>
      <c r="EY228" s="19"/>
      <c r="EZ228" s="19"/>
      <c r="FA228" s="19"/>
      <c r="FB228" s="19"/>
      <c r="FC228" s="19"/>
      <c r="FD228" s="19"/>
      <c r="FE228" s="19"/>
      <c r="FF228" s="19"/>
      <c r="FG228" s="19"/>
      <c r="FH228" s="19"/>
      <c r="FI228" s="19"/>
      <c r="FJ228" s="19"/>
      <c r="FK228" s="19"/>
      <c r="FL228" s="19"/>
      <c r="FM228" s="19"/>
      <c r="FN228" s="19"/>
      <c r="FO228" s="19"/>
      <c r="FP228" s="19"/>
      <c r="FQ228" s="19"/>
      <c r="FR228" s="19"/>
      <c r="FS228" s="19"/>
      <c r="FT228" s="19"/>
      <c r="FU228" s="19"/>
      <c r="FV228" s="19"/>
      <c r="FW228" s="19"/>
      <c r="FX228" s="19"/>
      <c r="FY228" s="19"/>
      <c r="FZ228" s="19"/>
      <c r="GA228" s="19"/>
      <c r="GB228" s="19"/>
      <c r="GC228" s="19"/>
      <c r="GD228" s="19"/>
      <c r="GE228" s="19"/>
      <c r="GF228" s="19"/>
      <c r="GG228" s="19"/>
      <c r="GH228" s="19"/>
      <c r="GI228" s="19"/>
      <c r="GJ228" s="19"/>
      <c r="GK228" s="19"/>
      <c r="GL228" s="19"/>
      <c r="GM228" s="19"/>
      <c r="GN228" s="19"/>
      <c r="GO228" s="19"/>
      <c r="GP228" s="19"/>
      <c r="GQ228" s="19"/>
      <c r="GR228" s="19"/>
      <c r="GS228" s="19"/>
      <c r="GT228" s="19"/>
      <c r="GU228" s="19"/>
    </row>
    <row r="229" spans="1:754" s="14" customFormat="1" ht="16.149999999999999" customHeight="1" x14ac:dyDescent="0.2">
      <c r="E229" s="22"/>
      <c r="H229" s="22"/>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c r="CO229" s="19"/>
      <c r="CP229" s="19"/>
      <c r="CQ229" s="19"/>
      <c r="CR229" s="19"/>
      <c r="CS229" s="19"/>
      <c r="CT229" s="19"/>
      <c r="CU229" s="19"/>
      <c r="CV229" s="19"/>
      <c r="CW229" s="19"/>
      <c r="CX229" s="19"/>
      <c r="CY229" s="19"/>
      <c r="CZ229" s="19"/>
      <c r="DA229" s="19"/>
      <c r="DB229" s="19"/>
      <c r="DC229" s="19"/>
      <c r="DD229" s="19"/>
      <c r="DE229" s="19"/>
      <c r="DF229" s="19"/>
      <c r="DG229" s="19"/>
      <c r="DH229" s="19"/>
      <c r="DI229" s="19"/>
      <c r="DJ229" s="19"/>
      <c r="DK229" s="19"/>
      <c r="DL229" s="19"/>
      <c r="DM229" s="19"/>
      <c r="DN229" s="19"/>
      <c r="DO229" s="19"/>
      <c r="DP229" s="19"/>
      <c r="DQ229" s="19"/>
      <c r="DR229" s="19"/>
      <c r="DS229" s="19"/>
      <c r="DT229" s="19"/>
      <c r="DU229" s="19"/>
      <c r="DV229" s="19"/>
      <c r="DW229" s="19"/>
      <c r="DX229" s="19"/>
      <c r="DY229" s="19"/>
      <c r="DZ229" s="19"/>
      <c r="EA229" s="19"/>
      <c r="EB229" s="19"/>
      <c r="EC229" s="19"/>
      <c r="ED229" s="19"/>
      <c r="EE229" s="19"/>
      <c r="EF229" s="19"/>
      <c r="EG229" s="19"/>
      <c r="EH229" s="19"/>
      <c r="EI229" s="19"/>
      <c r="EJ229" s="19"/>
      <c r="EK229" s="19"/>
      <c r="EL229" s="19"/>
      <c r="EM229" s="19"/>
      <c r="EN229" s="19"/>
      <c r="EO229" s="19"/>
      <c r="EP229" s="19"/>
      <c r="EQ229" s="19"/>
      <c r="ER229" s="19"/>
      <c r="ES229" s="19"/>
      <c r="ET229" s="19"/>
      <c r="EU229" s="19"/>
      <c r="EV229" s="19"/>
      <c r="EW229" s="19"/>
      <c r="EX229" s="19"/>
      <c r="EY229" s="19"/>
      <c r="EZ229" s="19"/>
      <c r="FA229" s="19"/>
      <c r="FB229" s="19"/>
      <c r="FC229" s="19"/>
      <c r="FD229" s="19"/>
      <c r="FE229" s="19"/>
      <c r="FF229" s="19"/>
      <c r="FG229" s="19"/>
      <c r="FH229" s="19"/>
      <c r="FI229" s="19"/>
      <c r="FJ229" s="19"/>
      <c r="FK229" s="19"/>
      <c r="FL229" s="19"/>
      <c r="FM229" s="19"/>
      <c r="FN229" s="19"/>
      <c r="FO229" s="19"/>
      <c r="FP229" s="19"/>
      <c r="FQ229" s="19"/>
      <c r="FR229" s="19"/>
      <c r="FS229" s="19"/>
      <c r="FT229" s="19"/>
      <c r="FU229" s="19"/>
      <c r="FV229" s="19"/>
      <c r="FW229" s="19"/>
      <c r="FX229" s="19"/>
      <c r="FY229" s="19"/>
      <c r="FZ229" s="19"/>
      <c r="GA229" s="19"/>
      <c r="GB229" s="19"/>
      <c r="GC229" s="19"/>
      <c r="GD229" s="19"/>
      <c r="GE229" s="19"/>
      <c r="GF229" s="19"/>
      <c r="GG229" s="19"/>
      <c r="GH229" s="19"/>
      <c r="GI229" s="19"/>
      <c r="GJ229" s="19"/>
      <c r="GK229" s="19"/>
      <c r="GL229" s="19"/>
      <c r="GM229" s="19"/>
      <c r="GN229" s="19"/>
      <c r="GO229" s="19"/>
      <c r="GP229" s="19"/>
      <c r="GQ229" s="19"/>
      <c r="GR229" s="19"/>
      <c r="GS229" s="19"/>
      <c r="GT229" s="19"/>
      <c r="GU229" s="19"/>
    </row>
    <row r="230" spans="1:754" s="14" customFormat="1" ht="16.149999999999999" customHeight="1" x14ac:dyDescent="0.2">
      <c r="A230" s="2"/>
      <c r="B230" s="2"/>
      <c r="C230" s="6" t="s">
        <v>135</v>
      </c>
      <c r="D230" s="7" t="s">
        <v>75</v>
      </c>
      <c r="E230" s="7" t="s">
        <v>74</v>
      </c>
      <c r="F230" s="8" t="s">
        <v>22</v>
      </c>
      <c r="G230" s="49" t="s">
        <v>174</v>
      </c>
      <c r="H230" s="9"/>
      <c r="I230" s="8"/>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c r="CO230" s="19"/>
      <c r="CP230" s="19"/>
      <c r="CQ230" s="19"/>
      <c r="CR230" s="19"/>
      <c r="CS230" s="19"/>
      <c r="CT230" s="19"/>
      <c r="CU230" s="19"/>
      <c r="CV230" s="19"/>
      <c r="CW230" s="19"/>
      <c r="CX230" s="19"/>
      <c r="CY230" s="19"/>
      <c r="CZ230" s="19"/>
      <c r="DA230" s="19"/>
      <c r="DB230" s="19"/>
      <c r="DC230" s="19"/>
      <c r="DD230" s="19"/>
      <c r="DE230" s="19"/>
      <c r="DF230" s="19"/>
      <c r="DG230" s="19"/>
      <c r="DH230" s="19"/>
      <c r="DI230" s="19"/>
      <c r="DJ230" s="19"/>
      <c r="DK230" s="19"/>
      <c r="DL230" s="19"/>
      <c r="DM230" s="19"/>
      <c r="DN230" s="19"/>
      <c r="DO230" s="19"/>
      <c r="DP230" s="19"/>
      <c r="DQ230" s="19"/>
      <c r="DR230" s="19"/>
      <c r="DS230" s="19"/>
      <c r="DT230" s="19"/>
      <c r="DU230" s="19"/>
      <c r="DV230" s="19"/>
      <c r="DW230" s="19"/>
      <c r="DX230" s="19"/>
      <c r="DY230" s="19"/>
      <c r="DZ230" s="19"/>
      <c r="EA230" s="19"/>
      <c r="EB230" s="19"/>
      <c r="EC230" s="19"/>
      <c r="ED230" s="19"/>
      <c r="EE230" s="19"/>
      <c r="EF230" s="19"/>
      <c r="EG230" s="19"/>
      <c r="EH230" s="19"/>
      <c r="EI230" s="19"/>
      <c r="EJ230" s="19"/>
      <c r="EK230" s="19"/>
      <c r="EL230" s="19"/>
      <c r="EM230" s="19"/>
      <c r="EN230" s="19"/>
      <c r="EO230" s="19"/>
      <c r="EP230" s="19"/>
      <c r="EQ230" s="19"/>
      <c r="ER230" s="19"/>
      <c r="ES230" s="19"/>
      <c r="ET230" s="19"/>
      <c r="EU230" s="19"/>
      <c r="EV230" s="19"/>
      <c r="EW230" s="19"/>
      <c r="EX230" s="19"/>
      <c r="EY230" s="19"/>
      <c r="EZ230" s="19"/>
      <c r="FA230" s="19"/>
      <c r="FB230" s="19"/>
      <c r="FC230" s="19"/>
      <c r="FD230" s="19"/>
      <c r="FE230" s="19"/>
      <c r="FF230" s="19"/>
      <c r="FG230" s="19"/>
      <c r="FH230" s="19"/>
      <c r="FI230" s="19"/>
      <c r="FJ230" s="19"/>
      <c r="FK230" s="19"/>
      <c r="FL230" s="19"/>
      <c r="FM230" s="19"/>
      <c r="FN230" s="19"/>
      <c r="FO230" s="19"/>
      <c r="FP230" s="19"/>
      <c r="FQ230" s="19"/>
      <c r="FR230" s="19"/>
      <c r="FS230" s="19"/>
      <c r="FT230" s="19"/>
      <c r="FU230" s="19"/>
      <c r="FV230" s="19"/>
      <c r="FW230" s="19"/>
      <c r="FX230" s="19"/>
      <c r="FY230" s="19"/>
      <c r="FZ230" s="19"/>
      <c r="GA230" s="19"/>
      <c r="GB230" s="19"/>
      <c r="GC230" s="19"/>
      <c r="GD230" s="19"/>
      <c r="GE230" s="19"/>
      <c r="GF230" s="19"/>
      <c r="GG230" s="19"/>
      <c r="GH230" s="19"/>
      <c r="GI230" s="19"/>
      <c r="GJ230" s="19"/>
      <c r="GK230" s="19"/>
      <c r="GL230" s="19"/>
      <c r="GM230" s="19"/>
      <c r="GN230" s="19"/>
      <c r="GO230" s="19"/>
      <c r="GP230" s="19"/>
      <c r="GQ230" s="19"/>
      <c r="GR230" s="19"/>
      <c r="GS230" s="19"/>
      <c r="GT230" s="19"/>
      <c r="GU230" s="19"/>
    </row>
    <row r="231" spans="1:754" s="14" customFormat="1" ht="16.149999999999999" customHeight="1" x14ac:dyDescent="0.2">
      <c r="A231" s="11" t="s">
        <v>2</v>
      </c>
      <c r="B231" s="2" t="s">
        <v>3</v>
      </c>
      <c r="C231" s="2" t="s">
        <v>146</v>
      </c>
      <c r="D231" s="2">
        <v>0</v>
      </c>
      <c r="E231" s="5">
        <v>2941</v>
      </c>
      <c r="F231" s="2">
        <f>+D231*E231</f>
        <v>0</v>
      </c>
      <c r="G231" s="48">
        <v>14704</v>
      </c>
      <c r="H231" s="12"/>
      <c r="I231" s="2"/>
      <c r="J231" s="19"/>
      <c r="K231" s="47" t="s">
        <v>136</v>
      </c>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c r="CO231" s="19"/>
      <c r="CP231" s="19"/>
      <c r="CQ231" s="19"/>
      <c r="CR231" s="19"/>
      <c r="CS231" s="19"/>
      <c r="CT231" s="19"/>
      <c r="CU231" s="19"/>
      <c r="CV231" s="19"/>
      <c r="CW231" s="19"/>
      <c r="CX231" s="19"/>
      <c r="CY231" s="19"/>
      <c r="CZ231" s="19"/>
      <c r="DA231" s="19"/>
      <c r="DB231" s="19"/>
      <c r="DC231" s="19"/>
      <c r="DD231" s="19"/>
      <c r="DE231" s="19"/>
      <c r="DF231" s="19"/>
      <c r="DG231" s="19"/>
      <c r="DH231" s="19"/>
      <c r="DI231" s="19"/>
      <c r="DJ231" s="19"/>
      <c r="DK231" s="19"/>
      <c r="DL231" s="19"/>
      <c r="DM231" s="19"/>
      <c r="DN231" s="19"/>
      <c r="DO231" s="19"/>
      <c r="DP231" s="19"/>
      <c r="DQ231" s="19"/>
      <c r="DR231" s="19"/>
      <c r="DS231" s="19"/>
      <c r="DT231" s="19"/>
      <c r="DU231" s="19"/>
      <c r="DV231" s="19"/>
      <c r="DW231" s="19"/>
      <c r="DX231" s="19"/>
      <c r="DY231" s="19"/>
      <c r="DZ231" s="19"/>
      <c r="EA231" s="19"/>
      <c r="EB231" s="19"/>
      <c r="EC231" s="19"/>
      <c r="ED231" s="19"/>
      <c r="EE231" s="19"/>
      <c r="EF231" s="19"/>
      <c r="EG231" s="19"/>
      <c r="EH231" s="19"/>
      <c r="EI231" s="19"/>
      <c r="EJ231" s="19"/>
      <c r="EK231" s="19"/>
      <c r="EL231" s="19"/>
      <c r="EM231" s="19"/>
      <c r="EN231" s="19"/>
      <c r="EO231" s="19"/>
      <c r="EP231" s="19"/>
      <c r="EQ231" s="19"/>
      <c r="ER231" s="19"/>
      <c r="ES231" s="19"/>
      <c r="ET231" s="19"/>
      <c r="EU231" s="19"/>
      <c r="EV231" s="19"/>
      <c r="EW231" s="19"/>
      <c r="EX231" s="19"/>
      <c r="EY231" s="19"/>
      <c r="EZ231" s="19"/>
      <c r="FA231" s="19"/>
      <c r="FB231" s="19"/>
      <c r="FC231" s="19"/>
      <c r="FD231" s="19"/>
      <c r="FE231" s="19"/>
      <c r="FF231" s="19"/>
      <c r="FG231" s="19"/>
      <c r="FH231" s="19"/>
      <c r="FI231" s="19"/>
      <c r="FJ231" s="19"/>
      <c r="FK231" s="19"/>
      <c r="FL231" s="19"/>
      <c r="FM231" s="19"/>
      <c r="FN231" s="19"/>
      <c r="FO231" s="19"/>
      <c r="FP231" s="19"/>
      <c r="FQ231" s="19"/>
      <c r="FR231" s="19"/>
      <c r="FS231" s="19"/>
      <c r="FT231" s="19"/>
      <c r="FU231" s="19"/>
      <c r="FV231" s="19"/>
      <c r="FW231" s="19"/>
      <c r="FX231" s="19"/>
      <c r="FY231" s="19"/>
      <c r="FZ231" s="19"/>
      <c r="GA231" s="19"/>
      <c r="GB231" s="19"/>
      <c r="GC231" s="19"/>
      <c r="GD231" s="19"/>
      <c r="GE231" s="19"/>
      <c r="GF231" s="19"/>
      <c r="GG231" s="19"/>
      <c r="GH231" s="19"/>
      <c r="GI231" s="19"/>
      <c r="GJ231" s="19"/>
      <c r="GK231" s="19"/>
      <c r="GL231" s="19"/>
      <c r="GM231" s="19"/>
      <c r="GN231" s="19"/>
      <c r="GO231" s="19"/>
      <c r="GP231" s="19"/>
      <c r="GQ231" s="19"/>
      <c r="GR231" s="19"/>
      <c r="GS231" s="19"/>
      <c r="GT231" s="19"/>
      <c r="GU231" s="19"/>
    </row>
    <row r="232" spans="1:754" s="14" customFormat="1" ht="16.149999999999999" customHeight="1" x14ac:dyDescent="0.2">
      <c r="A232" s="11" t="s">
        <v>4</v>
      </c>
      <c r="B232" s="2" t="s">
        <v>5</v>
      </c>
      <c r="C232" s="2" t="s">
        <v>147</v>
      </c>
      <c r="D232" s="2">
        <v>0</v>
      </c>
      <c r="E232" s="5">
        <v>2132</v>
      </c>
      <c r="F232" s="2">
        <f t="shared" ref="F232:F238" si="69">+D232*E232</f>
        <v>0</v>
      </c>
      <c r="G232" s="48">
        <v>10656</v>
      </c>
      <c r="H232" s="12"/>
      <c r="I232" s="2"/>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19"/>
      <c r="CI232" s="19"/>
      <c r="CJ232" s="19"/>
      <c r="CK232" s="19"/>
      <c r="CL232" s="19"/>
      <c r="CM232" s="19"/>
      <c r="CN232" s="19"/>
      <c r="CO232" s="19"/>
      <c r="CP232" s="19"/>
      <c r="CQ232" s="19"/>
      <c r="CR232" s="19"/>
      <c r="CS232" s="19"/>
      <c r="CT232" s="19"/>
      <c r="CU232" s="19"/>
      <c r="CV232" s="19"/>
      <c r="CW232" s="19"/>
      <c r="CX232" s="19"/>
      <c r="CY232" s="19"/>
      <c r="CZ232" s="19"/>
      <c r="DA232" s="19"/>
      <c r="DB232" s="19"/>
      <c r="DC232" s="19"/>
      <c r="DD232" s="19"/>
      <c r="DE232" s="19"/>
      <c r="DF232" s="19"/>
      <c r="DG232" s="19"/>
      <c r="DH232" s="19"/>
      <c r="DI232" s="19"/>
      <c r="DJ232" s="19"/>
      <c r="DK232" s="19"/>
      <c r="DL232" s="19"/>
      <c r="DM232" s="19"/>
      <c r="DN232" s="19"/>
      <c r="DO232" s="19"/>
      <c r="DP232" s="19"/>
      <c r="DQ232" s="19"/>
      <c r="DR232" s="19"/>
      <c r="DS232" s="19"/>
      <c r="DT232" s="19"/>
      <c r="DU232" s="19"/>
      <c r="DV232" s="19"/>
      <c r="DW232" s="19"/>
      <c r="DX232" s="19"/>
      <c r="DY232" s="19"/>
      <c r="DZ232" s="19"/>
      <c r="EA232" s="19"/>
      <c r="EB232" s="19"/>
      <c r="EC232" s="19"/>
      <c r="ED232" s="19"/>
      <c r="EE232" s="19"/>
      <c r="EF232" s="19"/>
      <c r="EG232" s="19"/>
      <c r="EH232" s="19"/>
      <c r="EI232" s="19"/>
      <c r="EJ232" s="19"/>
      <c r="EK232" s="19"/>
      <c r="EL232" s="19"/>
      <c r="EM232" s="19"/>
      <c r="EN232" s="19"/>
      <c r="EO232" s="19"/>
      <c r="EP232" s="19"/>
      <c r="EQ232" s="19"/>
      <c r="ER232" s="19"/>
      <c r="ES232" s="19"/>
      <c r="ET232" s="19"/>
      <c r="EU232" s="19"/>
      <c r="EV232" s="19"/>
      <c r="EW232" s="19"/>
      <c r="EX232" s="19"/>
      <c r="EY232" s="19"/>
      <c r="EZ232" s="19"/>
      <c r="FA232" s="19"/>
      <c r="FB232" s="19"/>
      <c r="FC232" s="19"/>
      <c r="FD232" s="19"/>
      <c r="FE232" s="19"/>
      <c r="FF232" s="19"/>
      <c r="FG232" s="19"/>
      <c r="FH232" s="19"/>
      <c r="FI232" s="19"/>
      <c r="FJ232" s="19"/>
      <c r="FK232" s="19"/>
      <c r="FL232" s="19"/>
      <c r="FM232" s="19"/>
      <c r="FN232" s="19"/>
      <c r="FO232" s="19"/>
      <c r="FP232" s="19"/>
      <c r="FQ232" s="19"/>
      <c r="FR232" s="19"/>
      <c r="FS232" s="19"/>
      <c r="FT232" s="19"/>
      <c r="FU232" s="19"/>
      <c r="FV232" s="19"/>
      <c r="FW232" s="19"/>
      <c r="FX232" s="19"/>
      <c r="FY232" s="19"/>
      <c r="FZ232" s="19"/>
      <c r="GA232" s="19"/>
      <c r="GB232" s="19"/>
      <c r="GC232" s="19"/>
      <c r="GD232" s="19"/>
      <c r="GE232" s="19"/>
      <c r="GF232" s="19"/>
      <c r="GG232" s="19"/>
      <c r="GH232" s="19"/>
      <c r="GI232" s="19"/>
      <c r="GJ232" s="19"/>
      <c r="GK232" s="19"/>
      <c r="GL232" s="19"/>
      <c r="GM232" s="19"/>
      <c r="GN232" s="19"/>
      <c r="GO232" s="19"/>
      <c r="GP232" s="19"/>
      <c r="GQ232" s="19"/>
      <c r="GR232" s="19"/>
      <c r="GS232" s="19"/>
      <c r="GT232" s="19"/>
      <c r="GU232" s="19"/>
    </row>
    <row r="233" spans="1:754" s="14" customFormat="1" ht="16.149999999999999" customHeight="1" x14ac:dyDescent="0.2">
      <c r="A233" s="11" t="s">
        <v>6</v>
      </c>
      <c r="B233" s="2" t="s">
        <v>7</v>
      </c>
      <c r="C233" s="2" t="s">
        <v>148</v>
      </c>
      <c r="D233" s="2">
        <v>0</v>
      </c>
      <c r="E233" s="5">
        <v>1460</v>
      </c>
      <c r="F233" s="2">
        <f t="shared" si="69"/>
        <v>0</v>
      </c>
      <c r="G233" s="48">
        <v>7293</v>
      </c>
      <c r="H233" s="12"/>
      <c r="I233" s="2"/>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19"/>
      <c r="CI233" s="19"/>
      <c r="CJ233" s="19"/>
      <c r="CK233" s="19"/>
      <c r="CL233" s="19"/>
      <c r="CM233" s="19"/>
      <c r="CN233" s="19"/>
      <c r="CO233" s="19"/>
      <c r="CP233" s="19"/>
      <c r="CQ233" s="19"/>
      <c r="CR233" s="19"/>
      <c r="CS233" s="19"/>
      <c r="CT233" s="19"/>
      <c r="CU233" s="19"/>
      <c r="CV233" s="19"/>
      <c r="CW233" s="19"/>
      <c r="CX233" s="19"/>
      <c r="CY233" s="19"/>
      <c r="CZ233" s="19"/>
      <c r="DA233" s="19"/>
      <c r="DB233" s="19"/>
      <c r="DC233" s="19"/>
      <c r="DD233" s="19"/>
      <c r="DE233" s="19"/>
      <c r="DF233" s="19"/>
      <c r="DG233" s="19"/>
      <c r="DH233" s="19"/>
      <c r="DI233" s="19"/>
      <c r="DJ233" s="19"/>
      <c r="DK233" s="19"/>
      <c r="DL233" s="19"/>
      <c r="DM233" s="19"/>
      <c r="DN233" s="19"/>
      <c r="DO233" s="19"/>
      <c r="DP233" s="19"/>
      <c r="DQ233" s="19"/>
      <c r="DR233" s="19"/>
      <c r="DS233" s="19"/>
      <c r="DT233" s="19"/>
      <c r="DU233" s="19"/>
      <c r="DV233" s="19"/>
      <c r="DW233" s="19"/>
      <c r="DX233" s="19"/>
      <c r="DY233" s="19"/>
      <c r="DZ233" s="19"/>
      <c r="EA233" s="19"/>
      <c r="EB233" s="19"/>
      <c r="EC233" s="19"/>
      <c r="ED233" s="19"/>
      <c r="EE233" s="19"/>
      <c r="EF233" s="19"/>
      <c r="EG233" s="19"/>
      <c r="EH233" s="19"/>
      <c r="EI233" s="19"/>
      <c r="EJ233" s="19"/>
      <c r="EK233" s="19"/>
      <c r="EL233" s="19"/>
      <c r="EM233" s="19"/>
      <c r="EN233" s="19"/>
      <c r="EO233" s="19"/>
      <c r="EP233" s="19"/>
      <c r="EQ233" s="19"/>
      <c r="ER233" s="19"/>
      <c r="ES233" s="19"/>
      <c r="ET233" s="19"/>
      <c r="EU233" s="19"/>
      <c r="EV233" s="19"/>
      <c r="EW233" s="19"/>
      <c r="EX233" s="19"/>
      <c r="EY233" s="19"/>
      <c r="EZ233" s="19"/>
      <c r="FA233" s="19"/>
      <c r="FB233" s="19"/>
      <c r="FC233" s="19"/>
      <c r="FD233" s="19"/>
      <c r="FE233" s="19"/>
      <c r="FF233" s="19"/>
      <c r="FG233" s="19"/>
      <c r="FH233" s="19"/>
      <c r="FI233" s="19"/>
      <c r="FJ233" s="19"/>
      <c r="FK233" s="19"/>
      <c r="FL233" s="19"/>
      <c r="FM233" s="19"/>
      <c r="FN233" s="19"/>
      <c r="FO233" s="19"/>
      <c r="FP233" s="19"/>
      <c r="FQ233" s="19"/>
      <c r="FR233" s="19"/>
      <c r="FS233" s="19"/>
      <c r="FT233" s="19"/>
      <c r="FU233" s="19"/>
      <c r="FV233" s="19"/>
      <c r="FW233" s="19"/>
      <c r="FX233" s="19"/>
      <c r="FY233" s="19"/>
      <c r="FZ233" s="19"/>
      <c r="GA233" s="19"/>
      <c r="GB233" s="19"/>
      <c r="GC233" s="19"/>
      <c r="GD233" s="19"/>
      <c r="GE233" s="19"/>
      <c r="GF233" s="19"/>
      <c r="GG233" s="19"/>
      <c r="GH233" s="19"/>
      <c r="GI233" s="19"/>
      <c r="GJ233" s="19"/>
      <c r="GK233" s="19"/>
      <c r="GL233" s="19"/>
      <c r="GM233" s="19"/>
      <c r="GN233" s="19"/>
      <c r="GO233" s="19"/>
      <c r="GP233" s="19"/>
      <c r="GQ233" s="19"/>
      <c r="GR233" s="19"/>
      <c r="GS233" s="19"/>
      <c r="GT233" s="19"/>
      <c r="GU233" s="19"/>
    </row>
    <row r="234" spans="1:754" s="14" customFormat="1" ht="16.149999999999999" customHeight="1" x14ac:dyDescent="0.2">
      <c r="A234" s="11" t="s">
        <v>8</v>
      </c>
      <c r="B234" s="2" t="s">
        <v>9</v>
      </c>
      <c r="C234" s="2" t="s">
        <v>149</v>
      </c>
      <c r="D234" s="2">
        <v>0</v>
      </c>
      <c r="E234" s="5">
        <v>1154</v>
      </c>
      <c r="F234" s="2">
        <f t="shared" si="69"/>
        <v>0</v>
      </c>
      <c r="G234" s="48">
        <v>5766</v>
      </c>
      <c r="H234" s="12"/>
      <c r="I234" s="2"/>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c r="CO234" s="19"/>
      <c r="CP234" s="19"/>
      <c r="CQ234" s="19"/>
      <c r="CR234" s="19"/>
      <c r="CS234" s="19"/>
      <c r="CT234" s="19"/>
      <c r="CU234" s="19"/>
      <c r="CV234" s="19"/>
      <c r="CW234" s="19"/>
      <c r="CX234" s="19"/>
      <c r="CY234" s="19"/>
      <c r="CZ234" s="19"/>
      <c r="DA234" s="19"/>
      <c r="DB234" s="19"/>
      <c r="DC234" s="19"/>
      <c r="DD234" s="19"/>
      <c r="DE234" s="19"/>
      <c r="DF234" s="19"/>
      <c r="DG234" s="19"/>
      <c r="DH234" s="19"/>
      <c r="DI234" s="19"/>
      <c r="DJ234" s="19"/>
      <c r="DK234" s="19"/>
      <c r="DL234" s="19"/>
      <c r="DM234" s="19"/>
      <c r="DN234" s="19"/>
      <c r="DO234" s="19"/>
      <c r="DP234" s="19"/>
      <c r="DQ234" s="19"/>
      <c r="DR234" s="19"/>
      <c r="DS234" s="19"/>
      <c r="DT234" s="19"/>
      <c r="DU234" s="19"/>
      <c r="DV234" s="19"/>
      <c r="DW234" s="19"/>
      <c r="DX234" s="19"/>
      <c r="DY234" s="19"/>
      <c r="DZ234" s="19"/>
      <c r="EA234" s="19"/>
      <c r="EB234" s="19"/>
      <c r="EC234" s="19"/>
      <c r="ED234" s="19"/>
      <c r="EE234" s="19"/>
      <c r="EF234" s="19"/>
      <c r="EG234" s="19"/>
      <c r="EH234" s="19"/>
      <c r="EI234" s="19"/>
      <c r="EJ234" s="19"/>
      <c r="EK234" s="19"/>
      <c r="EL234" s="19"/>
      <c r="EM234" s="19"/>
      <c r="EN234" s="19"/>
      <c r="EO234" s="19"/>
      <c r="EP234" s="19"/>
      <c r="EQ234" s="19"/>
      <c r="ER234" s="19"/>
      <c r="ES234" s="19"/>
      <c r="ET234" s="19"/>
      <c r="EU234" s="19"/>
      <c r="EV234" s="19"/>
      <c r="EW234" s="19"/>
      <c r="EX234" s="19"/>
      <c r="EY234" s="19"/>
      <c r="EZ234" s="19"/>
      <c r="FA234" s="19"/>
      <c r="FB234" s="19"/>
      <c r="FC234" s="19"/>
      <c r="FD234" s="19"/>
      <c r="FE234" s="19"/>
      <c r="FF234" s="19"/>
      <c r="FG234" s="19"/>
      <c r="FH234" s="19"/>
      <c r="FI234" s="19"/>
      <c r="FJ234" s="19"/>
      <c r="FK234" s="19"/>
      <c r="FL234" s="19"/>
      <c r="FM234" s="19"/>
      <c r="FN234" s="19"/>
      <c r="FO234" s="19"/>
      <c r="FP234" s="19"/>
      <c r="FQ234" s="19"/>
      <c r="FR234" s="19"/>
      <c r="FS234" s="19"/>
      <c r="FT234" s="19"/>
      <c r="FU234" s="19"/>
      <c r="FV234" s="19"/>
      <c r="FW234" s="19"/>
      <c r="FX234" s="19"/>
      <c r="FY234" s="19"/>
      <c r="FZ234" s="19"/>
      <c r="GA234" s="19"/>
      <c r="GB234" s="19"/>
      <c r="GC234" s="19"/>
      <c r="GD234" s="19"/>
      <c r="GE234" s="19"/>
      <c r="GF234" s="19"/>
      <c r="GG234" s="19"/>
      <c r="GH234" s="19"/>
      <c r="GI234" s="19"/>
      <c r="GJ234" s="19"/>
      <c r="GK234" s="19"/>
      <c r="GL234" s="19"/>
      <c r="GM234" s="19"/>
      <c r="GN234" s="19"/>
      <c r="GO234" s="19"/>
      <c r="GP234" s="19"/>
      <c r="GQ234" s="19"/>
      <c r="GR234" s="19"/>
      <c r="GS234" s="19"/>
      <c r="GT234" s="19"/>
      <c r="GU234" s="19"/>
    </row>
    <row r="235" spans="1:754" s="14" customFormat="1" ht="16.149999999999999" customHeight="1" x14ac:dyDescent="0.2">
      <c r="A235" s="11" t="s">
        <v>10</v>
      </c>
      <c r="B235" s="2" t="s">
        <v>11</v>
      </c>
      <c r="C235" s="2" t="s">
        <v>150</v>
      </c>
      <c r="D235" s="2">
        <v>0</v>
      </c>
      <c r="E235" s="5">
        <v>925</v>
      </c>
      <c r="F235" s="2">
        <f t="shared" si="69"/>
        <v>0</v>
      </c>
      <c r="G235" s="48">
        <v>4626</v>
      </c>
      <c r="H235" s="12"/>
      <c r="I235" s="2"/>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19"/>
      <c r="CI235" s="19"/>
      <c r="CJ235" s="19"/>
      <c r="CK235" s="19"/>
      <c r="CL235" s="19"/>
      <c r="CM235" s="19"/>
      <c r="CN235" s="19"/>
      <c r="CO235" s="19"/>
      <c r="CP235" s="19"/>
      <c r="CQ235" s="19"/>
      <c r="CR235" s="19"/>
      <c r="CS235" s="19"/>
      <c r="CT235" s="19"/>
      <c r="CU235" s="19"/>
      <c r="CV235" s="19"/>
      <c r="CW235" s="19"/>
      <c r="CX235" s="19"/>
      <c r="CY235" s="19"/>
      <c r="CZ235" s="19"/>
      <c r="DA235" s="19"/>
      <c r="DB235" s="19"/>
      <c r="DC235" s="19"/>
      <c r="DD235" s="19"/>
      <c r="DE235" s="19"/>
      <c r="DF235" s="19"/>
      <c r="DG235" s="19"/>
      <c r="DH235" s="19"/>
      <c r="DI235" s="19"/>
      <c r="DJ235" s="19"/>
      <c r="DK235" s="19"/>
      <c r="DL235" s="19"/>
      <c r="DM235" s="19"/>
      <c r="DN235" s="19"/>
      <c r="DO235" s="19"/>
      <c r="DP235" s="19"/>
      <c r="DQ235" s="19"/>
      <c r="DR235" s="19"/>
      <c r="DS235" s="19"/>
      <c r="DT235" s="19"/>
      <c r="DU235" s="19"/>
      <c r="DV235" s="19"/>
      <c r="DW235" s="19"/>
      <c r="DX235" s="19"/>
      <c r="DY235" s="19"/>
      <c r="DZ235" s="19"/>
      <c r="EA235" s="19"/>
      <c r="EB235" s="19"/>
      <c r="EC235" s="19"/>
      <c r="ED235" s="19"/>
      <c r="EE235" s="19"/>
      <c r="EF235" s="19"/>
      <c r="EG235" s="19"/>
      <c r="EH235" s="19"/>
      <c r="EI235" s="19"/>
      <c r="EJ235" s="19"/>
      <c r="EK235" s="19"/>
      <c r="EL235" s="19"/>
      <c r="EM235" s="19"/>
      <c r="EN235" s="19"/>
      <c r="EO235" s="19"/>
      <c r="EP235" s="19"/>
      <c r="EQ235" s="19"/>
      <c r="ER235" s="19"/>
      <c r="ES235" s="19"/>
      <c r="ET235" s="19"/>
      <c r="EU235" s="19"/>
      <c r="EV235" s="19"/>
      <c r="EW235" s="19"/>
      <c r="EX235" s="19"/>
      <c r="EY235" s="19"/>
      <c r="EZ235" s="19"/>
      <c r="FA235" s="19"/>
      <c r="FB235" s="19"/>
      <c r="FC235" s="19"/>
      <c r="FD235" s="19"/>
      <c r="FE235" s="19"/>
      <c r="FF235" s="19"/>
      <c r="FG235" s="19"/>
      <c r="FH235" s="19"/>
      <c r="FI235" s="19"/>
      <c r="FJ235" s="19"/>
      <c r="FK235" s="19"/>
      <c r="FL235" s="19"/>
      <c r="FM235" s="19"/>
      <c r="FN235" s="19"/>
      <c r="FO235" s="19"/>
      <c r="FP235" s="19"/>
      <c r="FQ235" s="19"/>
      <c r="FR235" s="19"/>
      <c r="FS235" s="19"/>
      <c r="FT235" s="19"/>
      <c r="FU235" s="19"/>
      <c r="FV235" s="19"/>
      <c r="FW235" s="19"/>
      <c r="FX235" s="19"/>
      <c r="FY235" s="19"/>
      <c r="FZ235" s="19"/>
      <c r="GA235" s="19"/>
      <c r="GB235" s="19"/>
      <c r="GC235" s="19"/>
      <c r="GD235" s="19"/>
      <c r="GE235" s="19"/>
      <c r="GF235" s="19"/>
      <c r="GG235" s="19"/>
      <c r="GH235" s="19"/>
      <c r="GI235" s="19"/>
      <c r="GJ235" s="19"/>
      <c r="GK235" s="19"/>
      <c r="GL235" s="19"/>
      <c r="GM235" s="19"/>
      <c r="GN235" s="19"/>
      <c r="GO235" s="19"/>
      <c r="GP235" s="19"/>
      <c r="GQ235" s="19"/>
      <c r="GR235" s="19"/>
      <c r="GS235" s="19"/>
      <c r="GT235" s="19"/>
      <c r="GU235" s="19"/>
    </row>
    <row r="236" spans="1:754" s="14" customFormat="1" ht="16.149999999999999" customHeight="1" x14ac:dyDescent="0.2">
      <c r="A236" s="2"/>
      <c r="B236" s="2"/>
      <c r="C236" s="2" t="s">
        <v>161</v>
      </c>
      <c r="D236" s="2">
        <v>0</v>
      </c>
      <c r="E236" s="5">
        <v>301</v>
      </c>
      <c r="F236" s="2">
        <f t="shared" si="69"/>
        <v>0</v>
      </c>
      <c r="G236" s="48">
        <v>1507</v>
      </c>
      <c r="H236" s="12"/>
      <c r="I236" s="2"/>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c r="CZ236" s="19"/>
      <c r="DA236" s="19"/>
      <c r="DB236" s="19"/>
      <c r="DC236" s="19"/>
      <c r="DD236" s="19"/>
      <c r="DE236" s="19"/>
      <c r="DF236" s="19"/>
      <c r="DG236" s="19"/>
      <c r="DH236" s="19"/>
      <c r="DI236" s="19"/>
      <c r="DJ236" s="19"/>
      <c r="DK236" s="19"/>
      <c r="DL236" s="19"/>
      <c r="DM236" s="19"/>
      <c r="DN236" s="19"/>
      <c r="DO236" s="19"/>
      <c r="DP236" s="19"/>
      <c r="DQ236" s="19"/>
      <c r="DR236" s="19"/>
      <c r="DS236" s="19"/>
      <c r="DT236" s="19"/>
      <c r="DU236" s="19"/>
      <c r="DV236" s="19"/>
      <c r="DW236" s="19"/>
      <c r="DX236" s="19"/>
      <c r="DY236" s="19"/>
      <c r="DZ236" s="19"/>
      <c r="EA236" s="19"/>
      <c r="EB236" s="19"/>
      <c r="EC236" s="19"/>
      <c r="ED236" s="19"/>
      <c r="EE236" s="19"/>
      <c r="EF236" s="19"/>
      <c r="EG236" s="19"/>
      <c r="EH236" s="19"/>
      <c r="EI236" s="19"/>
      <c r="EJ236" s="19"/>
      <c r="EK236" s="19"/>
      <c r="EL236" s="19"/>
      <c r="EM236" s="19"/>
      <c r="EN236" s="19"/>
      <c r="EO236" s="19"/>
      <c r="EP236" s="19"/>
      <c r="EQ236" s="19"/>
      <c r="ER236" s="19"/>
      <c r="ES236" s="19"/>
      <c r="ET236" s="19"/>
      <c r="EU236" s="19"/>
      <c r="EV236" s="19"/>
      <c r="EW236" s="19"/>
      <c r="EX236" s="19"/>
      <c r="EY236" s="19"/>
      <c r="EZ236" s="19"/>
      <c r="FA236" s="19"/>
      <c r="FB236" s="19"/>
      <c r="FC236" s="19"/>
      <c r="FD236" s="19"/>
      <c r="FE236" s="19"/>
      <c r="FF236" s="19"/>
      <c r="FG236" s="19"/>
      <c r="FH236" s="19"/>
      <c r="FI236" s="19"/>
      <c r="FJ236" s="19"/>
      <c r="FK236" s="19"/>
      <c r="FL236" s="19"/>
      <c r="FM236" s="19"/>
      <c r="FN236" s="19"/>
      <c r="FO236" s="19"/>
      <c r="FP236" s="19"/>
      <c r="FQ236" s="19"/>
      <c r="FR236" s="19"/>
      <c r="FS236" s="19"/>
      <c r="FT236" s="19"/>
      <c r="FU236" s="19"/>
      <c r="FV236" s="19"/>
      <c r="FW236" s="19"/>
      <c r="FX236" s="19"/>
      <c r="FY236" s="19"/>
      <c r="FZ236" s="19"/>
      <c r="GA236" s="19"/>
      <c r="GB236" s="19"/>
      <c r="GC236" s="19"/>
      <c r="GD236" s="19"/>
      <c r="GE236" s="19"/>
      <c r="GF236" s="19"/>
      <c r="GG236" s="19"/>
      <c r="GH236" s="19"/>
      <c r="GI236" s="19"/>
      <c r="GJ236" s="19"/>
      <c r="GK236" s="19"/>
      <c r="GL236" s="19"/>
      <c r="GM236" s="19"/>
      <c r="GN236" s="19"/>
      <c r="GO236" s="19"/>
      <c r="GP236" s="19"/>
      <c r="GQ236" s="19"/>
      <c r="GR236" s="19"/>
      <c r="GS236" s="19"/>
      <c r="GT236" s="19"/>
      <c r="GU236" s="19"/>
    </row>
    <row r="237" spans="1:754" s="14" customFormat="1" ht="16.149999999999999" customHeight="1" x14ac:dyDescent="0.2">
      <c r="A237" s="2"/>
      <c r="B237" s="2"/>
      <c r="C237" s="2" t="s">
        <v>162</v>
      </c>
      <c r="D237" s="2">
        <v>0</v>
      </c>
      <c r="E237" s="5">
        <v>151</v>
      </c>
      <c r="F237" s="2">
        <f t="shared" si="69"/>
        <v>0</v>
      </c>
      <c r="G237" s="48">
        <v>752</v>
      </c>
      <c r="H237" s="12"/>
      <c r="I237" s="2"/>
      <c r="J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19"/>
      <c r="CI237" s="19"/>
      <c r="CJ237" s="19"/>
      <c r="CK237" s="19"/>
      <c r="CL237" s="19"/>
      <c r="CM237" s="19"/>
      <c r="CN237" s="19"/>
      <c r="CO237" s="19"/>
      <c r="CP237" s="19"/>
      <c r="CQ237" s="19"/>
      <c r="CR237" s="19"/>
      <c r="CS237" s="19"/>
      <c r="CT237" s="19"/>
      <c r="CU237" s="19"/>
      <c r="CV237" s="19"/>
      <c r="CW237" s="19"/>
      <c r="CX237" s="19"/>
      <c r="CY237" s="19"/>
      <c r="CZ237" s="19"/>
      <c r="DA237" s="19"/>
      <c r="DB237" s="19"/>
      <c r="DC237" s="19"/>
      <c r="DD237" s="19"/>
      <c r="DE237" s="19"/>
      <c r="DF237" s="19"/>
      <c r="DG237" s="19"/>
      <c r="DH237" s="19"/>
      <c r="DI237" s="19"/>
      <c r="DJ237" s="19"/>
      <c r="DK237" s="19"/>
      <c r="DL237" s="19"/>
      <c r="DM237" s="19"/>
      <c r="DN237" s="19"/>
      <c r="DO237" s="19"/>
      <c r="DP237" s="19"/>
      <c r="DQ237" s="19"/>
      <c r="DR237" s="19"/>
      <c r="DS237" s="19"/>
      <c r="DT237" s="19"/>
      <c r="DU237" s="19"/>
      <c r="DV237" s="19"/>
      <c r="DW237" s="19"/>
      <c r="DX237" s="19"/>
      <c r="DY237" s="19"/>
      <c r="DZ237" s="19"/>
      <c r="EA237" s="19"/>
      <c r="EB237" s="19"/>
      <c r="EC237" s="19"/>
      <c r="ED237" s="19"/>
      <c r="EE237" s="19"/>
      <c r="EF237" s="19"/>
      <c r="EG237" s="19"/>
      <c r="EH237" s="19"/>
      <c r="EI237" s="19"/>
      <c r="EJ237" s="19"/>
      <c r="EK237" s="19"/>
      <c r="EL237" s="19"/>
      <c r="EM237" s="19"/>
      <c r="EN237" s="19"/>
      <c r="EO237" s="19"/>
      <c r="EP237" s="19"/>
      <c r="EQ237" s="19"/>
      <c r="ER237" s="19"/>
      <c r="ES237" s="19"/>
      <c r="ET237" s="19"/>
      <c r="EU237" s="19"/>
      <c r="EV237" s="19"/>
      <c r="EW237" s="19"/>
      <c r="EX237" s="19"/>
      <c r="EY237" s="19"/>
      <c r="EZ237" s="19"/>
      <c r="FA237" s="19"/>
      <c r="FB237" s="19"/>
      <c r="FC237" s="19"/>
      <c r="FD237" s="19"/>
      <c r="FE237" s="19"/>
      <c r="FF237" s="19"/>
      <c r="FG237" s="19"/>
      <c r="FH237" s="19"/>
      <c r="FI237" s="19"/>
      <c r="FJ237" s="19"/>
      <c r="FK237" s="19"/>
      <c r="FL237" s="19"/>
      <c r="FM237" s="19"/>
      <c r="FN237" s="19"/>
      <c r="FO237" s="19"/>
      <c r="FP237" s="19"/>
      <c r="FQ237" s="19"/>
      <c r="FR237" s="19"/>
      <c r="FS237" s="19"/>
      <c r="FT237" s="19"/>
      <c r="FU237" s="19"/>
      <c r="FV237" s="19"/>
      <c r="FW237" s="19"/>
      <c r="FX237" s="19"/>
      <c r="FY237" s="19"/>
      <c r="FZ237" s="19"/>
      <c r="GA237" s="19"/>
      <c r="GB237" s="19"/>
      <c r="GC237" s="19"/>
      <c r="GD237" s="19"/>
      <c r="GE237" s="19"/>
      <c r="GF237" s="19"/>
      <c r="GG237" s="19"/>
      <c r="GH237" s="19"/>
      <c r="GI237" s="19"/>
      <c r="GJ237" s="19"/>
      <c r="GK237" s="19"/>
      <c r="GL237" s="19"/>
      <c r="GM237" s="19"/>
      <c r="GN237" s="19"/>
      <c r="GO237" s="19"/>
      <c r="GP237" s="19"/>
      <c r="GQ237" s="19"/>
      <c r="GR237" s="19"/>
      <c r="GS237" s="19"/>
      <c r="GT237" s="19"/>
      <c r="GU237" s="19"/>
    </row>
    <row r="238" spans="1:754" s="14" customFormat="1" ht="16.149999999999999" customHeight="1" x14ac:dyDescent="0.2">
      <c r="A238" s="2"/>
      <c r="B238" s="2"/>
      <c r="C238" s="2" t="s">
        <v>163</v>
      </c>
      <c r="D238" s="2">
        <v>0</v>
      </c>
      <c r="E238" s="5">
        <v>56</v>
      </c>
      <c r="F238" s="2">
        <f t="shared" si="69"/>
        <v>0</v>
      </c>
      <c r="G238" s="48">
        <v>279</v>
      </c>
      <c r="H238" s="12"/>
      <c r="I238" s="2"/>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19"/>
      <c r="CI238" s="19"/>
      <c r="CJ238" s="19"/>
      <c r="CK238" s="19"/>
      <c r="CL238" s="19"/>
      <c r="CM238" s="19"/>
      <c r="CN238" s="19"/>
      <c r="CO238" s="19"/>
      <c r="CP238" s="19"/>
      <c r="CQ238" s="19"/>
      <c r="CR238" s="19"/>
      <c r="CS238" s="19"/>
      <c r="CT238" s="19"/>
      <c r="CU238" s="19"/>
      <c r="CV238" s="19"/>
      <c r="CW238" s="19"/>
      <c r="CX238" s="19"/>
      <c r="CY238" s="19"/>
      <c r="CZ238" s="19"/>
      <c r="DA238" s="19"/>
      <c r="DB238" s="19"/>
      <c r="DC238" s="19"/>
      <c r="DD238" s="19"/>
      <c r="DE238" s="19"/>
      <c r="DF238" s="19"/>
      <c r="DG238" s="19"/>
      <c r="DH238" s="19"/>
      <c r="DI238" s="19"/>
      <c r="DJ238" s="19"/>
      <c r="DK238" s="19"/>
      <c r="DL238" s="19"/>
      <c r="DM238" s="19"/>
      <c r="DN238" s="19"/>
      <c r="DO238" s="19"/>
      <c r="DP238" s="19"/>
      <c r="DQ238" s="19"/>
      <c r="DR238" s="19"/>
      <c r="DS238" s="19"/>
      <c r="DT238" s="19"/>
      <c r="DU238" s="19"/>
      <c r="DV238" s="19"/>
      <c r="DW238" s="19"/>
      <c r="DX238" s="19"/>
      <c r="DY238" s="19"/>
      <c r="DZ238" s="19"/>
      <c r="EA238" s="19"/>
      <c r="EB238" s="19"/>
      <c r="EC238" s="19"/>
      <c r="ED238" s="19"/>
      <c r="EE238" s="19"/>
      <c r="EF238" s="19"/>
      <c r="EG238" s="19"/>
      <c r="EH238" s="19"/>
      <c r="EI238" s="19"/>
      <c r="EJ238" s="19"/>
      <c r="EK238" s="19"/>
      <c r="EL238" s="19"/>
      <c r="EM238" s="19"/>
      <c r="EN238" s="19"/>
      <c r="EO238" s="19"/>
      <c r="EP238" s="19"/>
      <c r="EQ238" s="19"/>
      <c r="ER238" s="19"/>
      <c r="ES238" s="19"/>
      <c r="ET238" s="19"/>
      <c r="EU238" s="19"/>
      <c r="EV238" s="19"/>
      <c r="EW238" s="19"/>
      <c r="EX238" s="19"/>
      <c r="EY238" s="19"/>
      <c r="EZ238" s="19"/>
      <c r="FA238" s="19"/>
      <c r="FB238" s="19"/>
      <c r="FC238" s="19"/>
      <c r="FD238" s="19"/>
      <c r="FE238" s="19"/>
      <c r="FF238" s="19"/>
      <c r="FG238" s="19"/>
      <c r="FH238" s="19"/>
      <c r="FI238" s="19"/>
      <c r="FJ238" s="19"/>
      <c r="FK238" s="19"/>
      <c r="FL238" s="19"/>
      <c r="FM238" s="19"/>
      <c r="FN238" s="19"/>
      <c r="FO238" s="19"/>
      <c r="FP238" s="19"/>
      <c r="FQ238" s="19"/>
      <c r="FR238" s="19"/>
      <c r="FS238" s="19"/>
      <c r="FT238" s="19"/>
      <c r="FU238" s="19"/>
      <c r="FV238" s="19"/>
      <c r="FW238" s="19"/>
      <c r="FX238" s="19"/>
      <c r="FY238" s="19"/>
      <c r="FZ238" s="19"/>
      <c r="GA238" s="19"/>
      <c r="GB238" s="19"/>
      <c r="GC238" s="19"/>
      <c r="GD238" s="19"/>
      <c r="GE238" s="19"/>
      <c r="GF238" s="19"/>
      <c r="GG238" s="19"/>
      <c r="GH238" s="19"/>
      <c r="GI238" s="19"/>
      <c r="GJ238" s="19"/>
      <c r="GK238" s="19"/>
      <c r="GL238" s="19"/>
      <c r="GM238" s="19"/>
      <c r="GN238" s="19"/>
      <c r="GO238" s="19"/>
      <c r="GP238" s="19"/>
      <c r="GQ238" s="19"/>
      <c r="GR238" s="19"/>
      <c r="GS238" s="19"/>
      <c r="GT238" s="19"/>
      <c r="GU238" s="19"/>
    </row>
    <row r="239" spans="1:754" s="14" customFormat="1" ht="16.149999999999999" customHeight="1" x14ac:dyDescent="0.2">
      <c r="A239" s="2"/>
      <c r="B239" s="2"/>
      <c r="C239" s="2"/>
      <c r="D239" s="2"/>
      <c r="E239" s="5"/>
      <c r="F239" s="14">
        <f>SUM(F231:F238)</f>
        <v>0</v>
      </c>
      <c r="G239" s="2"/>
      <c r="H239" s="12"/>
      <c r="I239" s="2"/>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c r="CO239" s="19"/>
      <c r="CP239" s="19"/>
      <c r="CQ239" s="19"/>
      <c r="CR239" s="19"/>
      <c r="CS239" s="19"/>
      <c r="CT239" s="19"/>
      <c r="CU239" s="19"/>
      <c r="CV239" s="19"/>
      <c r="CW239" s="19"/>
      <c r="CX239" s="19"/>
      <c r="CY239" s="19"/>
      <c r="CZ239" s="19"/>
      <c r="DA239" s="19"/>
      <c r="DB239" s="19"/>
      <c r="DC239" s="19"/>
      <c r="DD239" s="19"/>
      <c r="DE239" s="19"/>
      <c r="DF239" s="19"/>
      <c r="DG239" s="19"/>
      <c r="DH239" s="19"/>
      <c r="DI239" s="19"/>
      <c r="DJ239" s="19"/>
      <c r="DK239" s="19"/>
      <c r="DL239" s="19"/>
      <c r="DM239" s="19"/>
      <c r="DN239" s="19"/>
      <c r="DO239" s="19"/>
      <c r="DP239" s="19"/>
      <c r="DQ239" s="19"/>
      <c r="DR239" s="19"/>
      <c r="DS239" s="19"/>
      <c r="DT239" s="19"/>
      <c r="DU239" s="19"/>
      <c r="DV239" s="19"/>
      <c r="DW239" s="19"/>
      <c r="DX239" s="19"/>
      <c r="DY239" s="19"/>
      <c r="DZ239" s="19"/>
      <c r="EA239" s="19"/>
      <c r="EB239" s="19"/>
      <c r="EC239" s="19"/>
      <c r="ED239" s="19"/>
      <c r="EE239" s="19"/>
      <c r="EF239" s="19"/>
      <c r="EG239" s="19"/>
      <c r="EH239" s="19"/>
      <c r="EI239" s="19"/>
      <c r="EJ239" s="19"/>
      <c r="EK239" s="19"/>
      <c r="EL239" s="19"/>
      <c r="EM239" s="19"/>
      <c r="EN239" s="19"/>
      <c r="EO239" s="19"/>
      <c r="EP239" s="19"/>
      <c r="EQ239" s="19"/>
      <c r="ER239" s="19"/>
      <c r="ES239" s="19"/>
      <c r="ET239" s="19"/>
      <c r="EU239" s="19"/>
      <c r="EV239" s="19"/>
      <c r="EW239" s="19"/>
      <c r="EX239" s="19"/>
      <c r="EY239" s="19"/>
      <c r="EZ239" s="19"/>
      <c r="FA239" s="19"/>
      <c r="FB239" s="19"/>
      <c r="FC239" s="19"/>
      <c r="FD239" s="19"/>
      <c r="FE239" s="19"/>
      <c r="FF239" s="19"/>
      <c r="FG239" s="19"/>
      <c r="FH239" s="19"/>
      <c r="FI239" s="19"/>
      <c r="FJ239" s="19"/>
      <c r="FK239" s="19"/>
      <c r="FL239" s="19"/>
      <c r="FM239" s="19"/>
      <c r="FN239" s="19"/>
      <c r="FO239" s="19"/>
      <c r="FP239" s="19"/>
      <c r="FQ239" s="19"/>
      <c r="FR239" s="19"/>
      <c r="FS239" s="19"/>
      <c r="FT239" s="19"/>
      <c r="FU239" s="19"/>
      <c r="FV239" s="19"/>
      <c r="FW239" s="19"/>
      <c r="FX239" s="19"/>
      <c r="FY239" s="19"/>
      <c r="FZ239" s="19"/>
      <c r="GA239" s="19"/>
      <c r="GB239" s="19"/>
      <c r="GC239" s="19"/>
      <c r="GD239" s="19"/>
      <c r="GE239" s="19"/>
      <c r="GF239" s="19"/>
      <c r="GG239" s="19"/>
      <c r="GH239" s="19"/>
      <c r="GI239" s="19"/>
      <c r="GJ239" s="19"/>
      <c r="GK239" s="19"/>
      <c r="GL239" s="19"/>
      <c r="GM239" s="19"/>
      <c r="GN239" s="19"/>
      <c r="GO239" s="19"/>
      <c r="GP239" s="19"/>
      <c r="GQ239" s="19"/>
      <c r="GR239" s="19"/>
      <c r="GS239" s="19"/>
      <c r="GT239" s="19"/>
      <c r="GU239" s="19"/>
    </row>
    <row r="240" spans="1:754" s="14" customFormat="1" ht="16.149999999999999" customHeight="1" x14ac:dyDescent="0.2">
      <c r="A240" s="2"/>
      <c r="B240" s="2"/>
      <c r="C240" s="2"/>
      <c r="D240" s="2"/>
      <c r="E240" s="5"/>
      <c r="F240" s="2"/>
      <c r="G240" s="2"/>
      <c r="H240" s="12"/>
      <c r="I240" s="2"/>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c r="CO240" s="19"/>
      <c r="CP240" s="19"/>
      <c r="CQ240" s="19"/>
      <c r="CR240" s="19"/>
      <c r="CS240" s="19"/>
      <c r="CT240" s="19"/>
      <c r="CU240" s="19"/>
      <c r="CV240" s="19"/>
      <c r="CW240" s="19"/>
      <c r="CX240" s="19"/>
      <c r="CY240" s="19"/>
      <c r="CZ240" s="19"/>
      <c r="DA240" s="19"/>
      <c r="DB240" s="19"/>
      <c r="DC240" s="19"/>
      <c r="DD240" s="19"/>
      <c r="DE240" s="19"/>
      <c r="DF240" s="19"/>
      <c r="DG240" s="19"/>
      <c r="DH240" s="19"/>
      <c r="DI240" s="19"/>
      <c r="DJ240" s="19"/>
      <c r="DK240" s="19"/>
      <c r="DL240" s="19"/>
      <c r="DM240" s="19"/>
      <c r="DN240" s="19"/>
      <c r="DO240" s="19"/>
      <c r="DP240" s="19"/>
      <c r="DQ240" s="19"/>
      <c r="DR240" s="19"/>
      <c r="DS240" s="19"/>
      <c r="DT240" s="19"/>
      <c r="DU240" s="19"/>
      <c r="DV240" s="19"/>
      <c r="DW240" s="19"/>
      <c r="DX240" s="19"/>
      <c r="DY240" s="19"/>
      <c r="DZ240" s="19"/>
      <c r="EA240" s="19"/>
      <c r="EB240" s="19"/>
      <c r="EC240" s="19"/>
      <c r="ED240" s="19"/>
      <c r="EE240" s="19"/>
      <c r="EF240" s="19"/>
      <c r="EG240" s="19"/>
      <c r="EH240" s="19"/>
      <c r="EI240" s="19"/>
      <c r="EJ240" s="19"/>
      <c r="EK240" s="19"/>
      <c r="EL240" s="19"/>
      <c r="EM240" s="19"/>
      <c r="EN240" s="19"/>
      <c r="EO240" s="19"/>
      <c r="EP240" s="19"/>
      <c r="EQ240" s="19"/>
      <c r="ER240" s="19"/>
      <c r="ES240" s="19"/>
      <c r="ET240" s="19"/>
      <c r="EU240" s="19"/>
      <c r="EV240" s="19"/>
      <c r="EW240" s="19"/>
      <c r="EX240" s="19"/>
      <c r="EY240" s="19"/>
      <c r="EZ240" s="19"/>
      <c r="FA240" s="19"/>
      <c r="FB240" s="19"/>
      <c r="FC240" s="19"/>
      <c r="FD240" s="19"/>
      <c r="FE240" s="19"/>
      <c r="FF240" s="19"/>
      <c r="FG240" s="19"/>
      <c r="FH240" s="19"/>
      <c r="FI240" s="19"/>
      <c r="FJ240" s="19"/>
      <c r="FK240" s="19"/>
      <c r="FL240" s="19"/>
      <c r="FM240" s="19"/>
      <c r="FN240" s="19"/>
      <c r="FO240" s="19"/>
      <c r="FP240" s="19"/>
      <c r="FQ240" s="19"/>
      <c r="FR240" s="19"/>
      <c r="FS240" s="19"/>
      <c r="FT240" s="19"/>
      <c r="FU240" s="19"/>
      <c r="FV240" s="19"/>
      <c r="FW240" s="19"/>
      <c r="FX240" s="19"/>
      <c r="FY240" s="19"/>
      <c r="FZ240" s="19"/>
      <c r="GA240" s="19"/>
      <c r="GB240" s="19"/>
      <c r="GC240" s="19"/>
      <c r="GD240" s="19"/>
      <c r="GE240" s="19"/>
      <c r="GF240" s="19"/>
      <c r="GG240" s="19"/>
      <c r="GH240" s="19"/>
      <c r="GI240" s="19"/>
      <c r="GJ240" s="19"/>
      <c r="GK240" s="19"/>
      <c r="GL240" s="19"/>
      <c r="GM240" s="19"/>
      <c r="GN240" s="19"/>
      <c r="GO240" s="19"/>
      <c r="GP240" s="19"/>
      <c r="GQ240" s="19"/>
      <c r="GR240" s="19"/>
      <c r="GS240" s="19"/>
      <c r="GT240" s="19"/>
      <c r="GU240" s="19"/>
    </row>
    <row r="241" spans="1:203" s="14" customFormat="1" ht="16.149999999999999" customHeight="1" x14ac:dyDescent="0.2">
      <c r="C241" s="6" t="s">
        <v>137</v>
      </c>
      <c r="D241" s="7" t="s">
        <v>75</v>
      </c>
      <c r="E241" s="7" t="s">
        <v>74</v>
      </c>
      <c r="F241" s="8" t="s">
        <v>22</v>
      </c>
      <c r="G241" s="49" t="s">
        <v>174</v>
      </c>
      <c r="H241" s="9" t="s">
        <v>76</v>
      </c>
      <c r="I241" s="8" t="s">
        <v>22</v>
      </c>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H241" s="19"/>
      <c r="CI241" s="19"/>
      <c r="CJ241" s="19"/>
      <c r="CK241" s="19"/>
      <c r="CL241" s="19"/>
      <c r="CM241" s="19"/>
      <c r="CN241" s="19"/>
      <c r="CO241" s="19"/>
      <c r="CP241" s="19"/>
      <c r="CQ241" s="19"/>
      <c r="CR241" s="19"/>
      <c r="CS241" s="19"/>
      <c r="CT241" s="19"/>
      <c r="CU241" s="19"/>
      <c r="CV241" s="19"/>
      <c r="CW241" s="19"/>
      <c r="CX241" s="19"/>
      <c r="CY241" s="19"/>
      <c r="CZ241" s="19"/>
      <c r="DA241" s="19"/>
      <c r="DB241" s="19"/>
      <c r="DC241" s="19"/>
      <c r="DD241" s="19"/>
      <c r="DE241" s="19"/>
      <c r="DF241" s="19"/>
      <c r="DG241" s="19"/>
      <c r="DH241" s="19"/>
      <c r="DI241" s="19"/>
      <c r="DJ241" s="19"/>
      <c r="DK241" s="19"/>
      <c r="DL241" s="19"/>
      <c r="DM241" s="19"/>
      <c r="DN241" s="19"/>
      <c r="DO241" s="19"/>
      <c r="DP241" s="19"/>
      <c r="DQ241" s="19"/>
      <c r="DR241" s="19"/>
      <c r="DS241" s="19"/>
      <c r="DT241" s="19"/>
      <c r="DU241" s="19"/>
      <c r="DV241" s="19"/>
      <c r="DW241" s="19"/>
      <c r="DX241" s="19"/>
      <c r="DY241" s="19"/>
      <c r="DZ241" s="19"/>
      <c r="EA241" s="19"/>
      <c r="EB241" s="19"/>
      <c r="EC241" s="19"/>
      <c r="ED241" s="19"/>
      <c r="EE241" s="19"/>
      <c r="EF241" s="19"/>
      <c r="EG241" s="19"/>
      <c r="EH241" s="19"/>
      <c r="EI241" s="19"/>
      <c r="EJ241" s="19"/>
      <c r="EK241" s="19"/>
      <c r="EL241" s="19"/>
      <c r="EM241" s="19"/>
      <c r="EN241" s="19"/>
      <c r="EO241" s="19"/>
      <c r="EP241" s="19"/>
      <c r="EQ241" s="19"/>
      <c r="ER241" s="19"/>
      <c r="ES241" s="19"/>
      <c r="ET241" s="19"/>
      <c r="EU241" s="19"/>
      <c r="EV241" s="19"/>
      <c r="EW241" s="19"/>
      <c r="EX241" s="19"/>
      <c r="EY241" s="19"/>
      <c r="EZ241" s="19"/>
      <c r="FA241" s="19"/>
      <c r="FB241" s="19"/>
      <c r="FC241" s="19"/>
      <c r="FD241" s="19"/>
      <c r="FE241" s="19"/>
      <c r="FF241" s="19"/>
      <c r="FG241" s="19"/>
      <c r="FH241" s="19"/>
      <c r="FI241" s="19"/>
      <c r="FJ241" s="19"/>
      <c r="FK241" s="19"/>
      <c r="FL241" s="19"/>
      <c r="FM241" s="19"/>
      <c r="FN241" s="19"/>
      <c r="FO241" s="19"/>
      <c r="FP241" s="19"/>
      <c r="FQ241" s="19"/>
      <c r="FR241" s="19"/>
      <c r="FS241" s="19"/>
      <c r="FT241" s="19"/>
      <c r="FU241" s="19"/>
      <c r="FV241" s="19"/>
      <c r="FW241" s="19"/>
      <c r="FX241" s="19"/>
      <c r="FY241" s="19"/>
      <c r="FZ241" s="19"/>
      <c r="GA241" s="19"/>
      <c r="GB241" s="19"/>
      <c r="GC241" s="19"/>
      <c r="GD241" s="19"/>
      <c r="GE241" s="19"/>
      <c r="GF241" s="19"/>
      <c r="GG241" s="19"/>
      <c r="GH241" s="19"/>
      <c r="GI241" s="19"/>
      <c r="GJ241" s="19"/>
      <c r="GK241" s="19"/>
      <c r="GL241" s="19"/>
      <c r="GM241" s="19"/>
      <c r="GN241" s="19"/>
      <c r="GO241" s="19"/>
      <c r="GP241" s="19"/>
      <c r="GQ241" s="19"/>
      <c r="GR241" s="19"/>
      <c r="GS241" s="19"/>
      <c r="GT241" s="19"/>
      <c r="GU241" s="19"/>
    </row>
    <row r="242" spans="1:203" s="14" customFormat="1" ht="16.149999999999999" customHeight="1" x14ac:dyDescent="0.2">
      <c r="C242" s="2" t="s">
        <v>138</v>
      </c>
      <c r="D242" s="2">
        <v>0</v>
      </c>
      <c r="E242" s="5">
        <v>4048</v>
      </c>
      <c r="F242" s="2">
        <f t="shared" ref="F242:F249" si="70">+D242*E242</f>
        <v>0</v>
      </c>
      <c r="G242" s="48">
        <v>14704</v>
      </c>
      <c r="H242" s="12">
        <f>+G242*0.2</f>
        <v>2940.8</v>
      </c>
      <c r="I242" s="2">
        <f t="shared" ref="I242:I249" si="71">+D242*H242</f>
        <v>0</v>
      </c>
      <c r="J242" s="19"/>
      <c r="K242" s="47" t="s">
        <v>136</v>
      </c>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H242" s="19"/>
      <c r="CI242" s="19"/>
      <c r="CJ242" s="19"/>
      <c r="CK242" s="19"/>
      <c r="CL242" s="19"/>
      <c r="CM242" s="19"/>
      <c r="CN242" s="19"/>
      <c r="CO242" s="19"/>
      <c r="CP242" s="19"/>
      <c r="CQ242" s="19"/>
      <c r="CR242" s="19"/>
      <c r="CS242" s="19"/>
      <c r="CT242" s="19"/>
      <c r="CU242" s="19"/>
      <c r="CV242" s="19"/>
      <c r="CW242" s="19"/>
      <c r="CX242" s="19"/>
      <c r="CY242" s="19"/>
      <c r="CZ242" s="19"/>
      <c r="DA242" s="19"/>
      <c r="DB242" s="19"/>
      <c r="DC242" s="19"/>
      <c r="DD242" s="19"/>
      <c r="DE242" s="19"/>
      <c r="DF242" s="19"/>
      <c r="DG242" s="19"/>
      <c r="DH242" s="19"/>
      <c r="DI242" s="19"/>
      <c r="DJ242" s="19"/>
      <c r="DK242" s="19"/>
      <c r="DL242" s="19"/>
      <c r="DM242" s="19"/>
      <c r="DN242" s="19"/>
      <c r="DO242" s="19"/>
      <c r="DP242" s="19"/>
      <c r="DQ242" s="19"/>
      <c r="DR242" s="19"/>
      <c r="DS242" s="19"/>
      <c r="DT242" s="19"/>
      <c r="DU242" s="19"/>
      <c r="DV242" s="19"/>
      <c r="DW242" s="19"/>
      <c r="DX242" s="19"/>
      <c r="DY242" s="19"/>
      <c r="DZ242" s="19"/>
      <c r="EA242" s="19"/>
      <c r="EB242" s="19"/>
      <c r="EC242" s="19"/>
      <c r="ED242" s="19"/>
      <c r="EE242" s="19"/>
      <c r="EF242" s="19"/>
      <c r="EG242" s="19"/>
      <c r="EH242" s="19"/>
      <c r="EI242" s="19"/>
      <c r="EJ242" s="19"/>
      <c r="EK242" s="19"/>
      <c r="EL242" s="19"/>
      <c r="EM242" s="19"/>
      <c r="EN242" s="19"/>
      <c r="EO242" s="19"/>
      <c r="EP242" s="19"/>
      <c r="EQ242" s="19"/>
      <c r="ER242" s="19"/>
      <c r="ES242" s="19"/>
      <c r="ET242" s="19"/>
      <c r="EU242" s="19"/>
      <c r="EV242" s="19"/>
      <c r="EW242" s="19"/>
      <c r="EX242" s="19"/>
      <c r="EY242" s="19"/>
      <c r="EZ242" s="19"/>
      <c r="FA242" s="19"/>
      <c r="FB242" s="19"/>
      <c r="FC242" s="19"/>
      <c r="FD242" s="19"/>
      <c r="FE242" s="19"/>
      <c r="FF242" s="19"/>
      <c r="FG242" s="19"/>
      <c r="FH242" s="19"/>
      <c r="FI242" s="19"/>
      <c r="FJ242" s="19"/>
      <c r="FK242" s="19"/>
      <c r="FL242" s="19"/>
      <c r="FM242" s="19"/>
      <c r="FN242" s="19"/>
      <c r="FO242" s="19"/>
      <c r="FP242" s="19"/>
      <c r="FQ242" s="19"/>
      <c r="FR242" s="19"/>
      <c r="FS242" s="19"/>
      <c r="FT242" s="19"/>
      <c r="FU242" s="19"/>
      <c r="FV242" s="19"/>
      <c r="FW242" s="19"/>
      <c r="FX242" s="19"/>
      <c r="FY242" s="19"/>
      <c r="FZ242" s="19"/>
      <c r="GA242" s="19"/>
      <c r="GB242" s="19"/>
      <c r="GC242" s="19"/>
      <c r="GD242" s="19"/>
      <c r="GE242" s="19"/>
      <c r="GF242" s="19"/>
      <c r="GG242" s="19"/>
      <c r="GH242" s="19"/>
      <c r="GI242" s="19"/>
      <c r="GJ242" s="19"/>
      <c r="GK242" s="19"/>
      <c r="GL242" s="19"/>
      <c r="GM242" s="19"/>
      <c r="GN242" s="19"/>
      <c r="GO242" s="19"/>
      <c r="GP242" s="19"/>
      <c r="GQ242" s="19"/>
      <c r="GR242" s="19"/>
      <c r="GS242" s="19"/>
      <c r="GT242" s="19"/>
      <c r="GU242" s="19"/>
    </row>
    <row r="243" spans="1:203" s="14" customFormat="1" ht="16.149999999999999" customHeight="1" x14ac:dyDescent="0.2">
      <c r="C243" s="2" t="s">
        <v>139</v>
      </c>
      <c r="D243" s="2">
        <v>0</v>
      </c>
      <c r="E243" s="5">
        <v>3363</v>
      </c>
      <c r="F243" s="2">
        <f t="shared" si="70"/>
        <v>0</v>
      </c>
      <c r="G243" s="48">
        <v>10656</v>
      </c>
      <c r="H243" s="12">
        <f t="shared" ref="H243:H249" si="72">+G243*0.2</f>
        <v>2131.2000000000003</v>
      </c>
      <c r="I243" s="2">
        <f t="shared" si="71"/>
        <v>0</v>
      </c>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H243" s="19"/>
      <c r="CI243" s="19"/>
      <c r="CJ243" s="19"/>
      <c r="CK243" s="19"/>
      <c r="CL243" s="19"/>
      <c r="CM243" s="19"/>
      <c r="CN243" s="19"/>
      <c r="CO243" s="19"/>
      <c r="CP243" s="19"/>
      <c r="CQ243" s="19"/>
      <c r="CR243" s="19"/>
      <c r="CS243" s="19"/>
      <c r="CT243" s="19"/>
      <c r="CU243" s="19"/>
      <c r="CV243" s="19"/>
      <c r="CW243" s="19"/>
      <c r="CX243" s="19"/>
      <c r="CY243" s="19"/>
      <c r="CZ243" s="19"/>
      <c r="DA243" s="19"/>
      <c r="DB243" s="19"/>
      <c r="DC243" s="19"/>
      <c r="DD243" s="19"/>
      <c r="DE243" s="19"/>
      <c r="DF243" s="19"/>
      <c r="DG243" s="19"/>
      <c r="DH243" s="19"/>
      <c r="DI243" s="19"/>
      <c r="DJ243" s="19"/>
      <c r="DK243" s="19"/>
      <c r="DL243" s="19"/>
      <c r="DM243" s="19"/>
      <c r="DN243" s="19"/>
      <c r="DO243" s="19"/>
      <c r="DP243" s="19"/>
      <c r="DQ243" s="19"/>
      <c r="DR243" s="19"/>
      <c r="DS243" s="19"/>
      <c r="DT243" s="19"/>
      <c r="DU243" s="19"/>
      <c r="DV243" s="19"/>
      <c r="DW243" s="19"/>
      <c r="DX243" s="19"/>
      <c r="DY243" s="19"/>
      <c r="DZ243" s="19"/>
      <c r="EA243" s="19"/>
      <c r="EB243" s="19"/>
      <c r="EC243" s="19"/>
      <c r="ED243" s="19"/>
      <c r="EE243" s="19"/>
      <c r="EF243" s="19"/>
      <c r="EG243" s="19"/>
      <c r="EH243" s="19"/>
      <c r="EI243" s="19"/>
      <c r="EJ243" s="19"/>
      <c r="EK243" s="19"/>
      <c r="EL243" s="19"/>
      <c r="EM243" s="19"/>
      <c r="EN243" s="19"/>
      <c r="EO243" s="19"/>
      <c r="EP243" s="19"/>
      <c r="EQ243" s="19"/>
      <c r="ER243" s="19"/>
      <c r="ES243" s="19"/>
      <c r="ET243" s="19"/>
      <c r="EU243" s="19"/>
      <c r="EV243" s="19"/>
      <c r="EW243" s="19"/>
      <c r="EX243" s="19"/>
      <c r="EY243" s="19"/>
      <c r="EZ243" s="19"/>
      <c r="FA243" s="19"/>
      <c r="FB243" s="19"/>
      <c r="FC243" s="19"/>
      <c r="FD243" s="19"/>
      <c r="FE243" s="19"/>
      <c r="FF243" s="19"/>
      <c r="FG243" s="19"/>
      <c r="FH243" s="19"/>
      <c r="FI243" s="19"/>
      <c r="FJ243" s="19"/>
      <c r="FK243" s="19"/>
      <c r="FL243" s="19"/>
      <c r="FM243" s="19"/>
      <c r="FN243" s="19"/>
      <c r="FO243" s="19"/>
      <c r="FP243" s="19"/>
      <c r="FQ243" s="19"/>
      <c r="FR243" s="19"/>
      <c r="FS243" s="19"/>
      <c r="FT243" s="19"/>
      <c r="FU243" s="19"/>
      <c r="FV243" s="19"/>
      <c r="FW243" s="19"/>
      <c r="FX243" s="19"/>
      <c r="FY243" s="19"/>
      <c r="FZ243" s="19"/>
      <c r="GA243" s="19"/>
      <c r="GB243" s="19"/>
      <c r="GC243" s="19"/>
      <c r="GD243" s="19"/>
      <c r="GE243" s="19"/>
      <c r="GF243" s="19"/>
      <c r="GG243" s="19"/>
      <c r="GH243" s="19"/>
      <c r="GI243" s="19"/>
      <c r="GJ243" s="19"/>
      <c r="GK243" s="19"/>
      <c r="GL243" s="19"/>
      <c r="GM243" s="19"/>
      <c r="GN243" s="19"/>
      <c r="GO243" s="19"/>
      <c r="GP243" s="19"/>
      <c r="GQ243" s="19"/>
      <c r="GR243" s="19"/>
      <c r="GS243" s="19"/>
      <c r="GT243" s="19"/>
      <c r="GU243" s="19"/>
    </row>
    <row r="244" spans="1:203" s="14" customFormat="1" ht="16.149999999999999" customHeight="1" x14ac:dyDescent="0.2">
      <c r="C244" s="2" t="s">
        <v>140</v>
      </c>
      <c r="D244" s="2">
        <v>0</v>
      </c>
      <c r="E244" s="5">
        <v>1527</v>
      </c>
      <c r="F244" s="2">
        <f t="shared" si="70"/>
        <v>0</v>
      </c>
      <c r="G244" s="48">
        <v>7293</v>
      </c>
      <c r="H244" s="12">
        <f t="shared" si="72"/>
        <v>1458.6000000000001</v>
      </c>
      <c r="I244" s="2">
        <f t="shared" si="71"/>
        <v>0</v>
      </c>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H244" s="19"/>
      <c r="CI244" s="19"/>
      <c r="CJ244" s="19"/>
      <c r="CK244" s="19"/>
      <c r="CL244" s="19"/>
      <c r="CM244" s="19"/>
      <c r="CN244" s="19"/>
      <c r="CO244" s="19"/>
      <c r="CP244" s="19"/>
      <c r="CQ244" s="19"/>
      <c r="CR244" s="19"/>
      <c r="CS244" s="19"/>
      <c r="CT244" s="19"/>
      <c r="CU244" s="19"/>
      <c r="CV244" s="19"/>
      <c r="CW244" s="19"/>
      <c r="CX244" s="19"/>
      <c r="CY244" s="19"/>
      <c r="CZ244" s="19"/>
      <c r="DA244" s="19"/>
      <c r="DB244" s="19"/>
      <c r="DC244" s="19"/>
      <c r="DD244" s="19"/>
      <c r="DE244" s="19"/>
      <c r="DF244" s="19"/>
      <c r="DG244" s="19"/>
      <c r="DH244" s="19"/>
      <c r="DI244" s="19"/>
      <c r="DJ244" s="19"/>
      <c r="DK244" s="19"/>
      <c r="DL244" s="19"/>
      <c r="DM244" s="19"/>
      <c r="DN244" s="19"/>
      <c r="DO244" s="19"/>
      <c r="DP244" s="19"/>
      <c r="DQ244" s="19"/>
      <c r="DR244" s="19"/>
      <c r="DS244" s="19"/>
      <c r="DT244" s="19"/>
      <c r="DU244" s="19"/>
      <c r="DV244" s="19"/>
      <c r="DW244" s="19"/>
      <c r="DX244" s="19"/>
      <c r="DY244" s="19"/>
      <c r="DZ244" s="19"/>
      <c r="EA244" s="19"/>
      <c r="EB244" s="19"/>
      <c r="EC244" s="19"/>
      <c r="ED244" s="19"/>
      <c r="EE244" s="19"/>
      <c r="EF244" s="19"/>
      <c r="EG244" s="19"/>
      <c r="EH244" s="19"/>
      <c r="EI244" s="19"/>
      <c r="EJ244" s="19"/>
      <c r="EK244" s="19"/>
      <c r="EL244" s="19"/>
      <c r="EM244" s="19"/>
      <c r="EN244" s="19"/>
      <c r="EO244" s="19"/>
      <c r="EP244" s="19"/>
      <c r="EQ244" s="19"/>
      <c r="ER244" s="19"/>
      <c r="ES244" s="19"/>
      <c r="ET244" s="19"/>
      <c r="EU244" s="19"/>
      <c r="EV244" s="19"/>
      <c r="EW244" s="19"/>
      <c r="EX244" s="19"/>
      <c r="EY244" s="19"/>
      <c r="EZ244" s="19"/>
      <c r="FA244" s="19"/>
      <c r="FB244" s="19"/>
      <c r="FC244" s="19"/>
      <c r="FD244" s="19"/>
      <c r="FE244" s="19"/>
      <c r="FF244" s="19"/>
      <c r="FG244" s="19"/>
      <c r="FH244" s="19"/>
      <c r="FI244" s="19"/>
      <c r="FJ244" s="19"/>
      <c r="FK244" s="19"/>
      <c r="FL244" s="19"/>
      <c r="FM244" s="19"/>
      <c r="FN244" s="19"/>
      <c r="FO244" s="19"/>
      <c r="FP244" s="19"/>
      <c r="FQ244" s="19"/>
      <c r="FR244" s="19"/>
      <c r="FS244" s="19"/>
      <c r="FT244" s="19"/>
      <c r="FU244" s="19"/>
      <c r="FV244" s="19"/>
      <c r="FW244" s="19"/>
      <c r="FX244" s="19"/>
      <c r="FY244" s="19"/>
      <c r="FZ244" s="19"/>
      <c r="GA244" s="19"/>
      <c r="GB244" s="19"/>
      <c r="GC244" s="19"/>
      <c r="GD244" s="19"/>
      <c r="GE244" s="19"/>
      <c r="GF244" s="19"/>
      <c r="GG244" s="19"/>
      <c r="GH244" s="19"/>
      <c r="GI244" s="19"/>
      <c r="GJ244" s="19"/>
      <c r="GK244" s="19"/>
      <c r="GL244" s="19"/>
      <c r="GM244" s="19"/>
      <c r="GN244" s="19"/>
      <c r="GO244" s="19"/>
      <c r="GP244" s="19"/>
      <c r="GQ244" s="19"/>
      <c r="GR244" s="19"/>
      <c r="GS244" s="19"/>
      <c r="GT244" s="19"/>
      <c r="GU244" s="19"/>
    </row>
    <row r="245" spans="1:203" s="14" customFormat="1" ht="16.149999999999999" customHeight="1" x14ac:dyDescent="0.2">
      <c r="C245" s="2" t="s">
        <v>141</v>
      </c>
      <c r="D245" s="2">
        <v>0</v>
      </c>
      <c r="E245" s="5">
        <v>1140</v>
      </c>
      <c r="F245" s="2">
        <f t="shared" si="70"/>
        <v>0</v>
      </c>
      <c r="G245" s="48">
        <v>5766</v>
      </c>
      <c r="H245" s="12">
        <f t="shared" si="72"/>
        <v>1153.2</v>
      </c>
      <c r="I245" s="2">
        <f t="shared" si="71"/>
        <v>0</v>
      </c>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c r="CO245" s="19"/>
      <c r="CP245" s="19"/>
      <c r="CQ245" s="19"/>
      <c r="CR245" s="19"/>
      <c r="CS245" s="19"/>
      <c r="CT245" s="19"/>
      <c r="CU245" s="19"/>
      <c r="CV245" s="19"/>
      <c r="CW245" s="19"/>
      <c r="CX245" s="19"/>
      <c r="CY245" s="19"/>
      <c r="CZ245" s="19"/>
      <c r="DA245" s="19"/>
      <c r="DB245" s="19"/>
      <c r="DC245" s="19"/>
      <c r="DD245" s="19"/>
      <c r="DE245" s="19"/>
      <c r="DF245" s="19"/>
      <c r="DG245" s="19"/>
      <c r="DH245" s="19"/>
      <c r="DI245" s="19"/>
      <c r="DJ245" s="19"/>
      <c r="DK245" s="19"/>
      <c r="DL245" s="19"/>
      <c r="DM245" s="19"/>
      <c r="DN245" s="19"/>
      <c r="DO245" s="19"/>
      <c r="DP245" s="19"/>
      <c r="DQ245" s="19"/>
      <c r="DR245" s="19"/>
      <c r="DS245" s="19"/>
      <c r="DT245" s="19"/>
      <c r="DU245" s="19"/>
      <c r="DV245" s="19"/>
      <c r="DW245" s="19"/>
      <c r="DX245" s="19"/>
      <c r="DY245" s="19"/>
      <c r="DZ245" s="19"/>
      <c r="EA245" s="19"/>
      <c r="EB245" s="19"/>
      <c r="EC245" s="19"/>
      <c r="ED245" s="19"/>
      <c r="EE245" s="19"/>
      <c r="EF245" s="19"/>
      <c r="EG245" s="19"/>
      <c r="EH245" s="19"/>
      <c r="EI245" s="19"/>
      <c r="EJ245" s="19"/>
      <c r="EK245" s="19"/>
      <c r="EL245" s="19"/>
      <c r="EM245" s="19"/>
      <c r="EN245" s="19"/>
      <c r="EO245" s="19"/>
      <c r="EP245" s="19"/>
      <c r="EQ245" s="19"/>
      <c r="ER245" s="19"/>
      <c r="ES245" s="19"/>
      <c r="ET245" s="19"/>
      <c r="EU245" s="19"/>
      <c r="EV245" s="19"/>
      <c r="EW245" s="19"/>
      <c r="EX245" s="19"/>
      <c r="EY245" s="19"/>
      <c r="EZ245" s="19"/>
      <c r="FA245" s="19"/>
      <c r="FB245" s="19"/>
      <c r="FC245" s="19"/>
      <c r="FD245" s="19"/>
      <c r="FE245" s="19"/>
      <c r="FF245" s="19"/>
      <c r="FG245" s="19"/>
      <c r="FH245" s="19"/>
      <c r="FI245" s="19"/>
      <c r="FJ245" s="19"/>
      <c r="FK245" s="19"/>
      <c r="FL245" s="19"/>
      <c r="FM245" s="19"/>
      <c r="FN245" s="19"/>
      <c r="FO245" s="19"/>
      <c r="FP245" s="19"/>
      <c r="FQ245" s="19"/>
      <c r="FR245" s="19"/>
      <c r="FS245" s="19"/>
      <c r="FT245" s="19"/>
      <c r="FU245" s="19"/>
      <c r="FV245" s="19"/>
      <c r="FW245" s="19"/>
      <c r="FX245" s="19"/>
      <c r="FY245" s="19"/>
      <c r="FZ245" s="19"/>
      <c r="GA245" s="19"/>
      <c r="GB245" s="19"/>
      <c r="GC245" s="19"/>
      <c r="GD245" s="19"/>
      <c r="GE245" s="19"/>
      <c r="GF245" s="19"/>
      <c r="GG245" s="19"/>
      <c r="GH245" s="19"/>
      <c r="GI245" s="19"/>
      <c r="GJ245" s="19"/>
      <c r="GK245" s="19"/>
      <c r="GL245" s="19"/>
      <c r="GM245" s="19"/>
      <c r="GN245" s="19"/>
      <c r="GO245" s="19"/>
      <c r="GP245" s="19"/>
      <c r="GQ245" s="19"/>
      <c r="GR245" s="19"/>
      <c r="GS245" s="19"/>
      <c r="GT245" s="19"/>
      <c r="GU245" s="19"/>
    </row>
    <row r="246" spans="1:203" s="14" customFormat="1" ht="16.149999999999999" customHeight="1" x14ac:dyDescent="0.2">
      <c r="C246" s="2" t="s">
        <v>142</v>
      </c>
      <c r="D246" s="2"/>
      <c r="E246" s="50" t="s">
        <v>151</v>
      </c>
      <c r="F246" s="2"/>
      <c r="G246" s="48">
        <v>4626</v>
      </c>
      <c r="H246" s="12">
        <f t="shared" si="72"/>
        <v>925.2</v>
      </c>
      <c r="I246" s="2">
        <f t="shared" si="71"/>
        <v>0</v>
      </c>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c r="CY246" s="19"/>
      <c r="CZ246" s="19"/>
      <c r="DA246" s="19"/>
      <c r="DB246" s="19"/>
      <c r="DC246" s="19"/>
      <c r="DD246" s="19"/>
      <c r="DE246" s="19"/>
      <c r="DF246" s="19"/>
      <c r="DG246" s="19"/>
      <c r="DH246" s="19"/>
      <c r="DI246" s="19"/>
      <c r="DJ246" s="19"/>
      <c r="DK246" s="19"/>
      <c r="DL246" s="19"/>
      <c r="DM246" s="19"/>
      <c r="DN246" s="19"/>
      <c r="DO246" s="19"/>
      <c r="DP246" s="19"/>
      <c r="DQ246" s="19"/>
      <c r="DR246" s="19"/>
      <c r="DS246" s="19"/>
      <c r="DT246" s="19"/>
      <c r="DU246" s="19"/>
      <c r="DV246" s="19"/>
      <c r="DW246" s="19"/>
      <c r="DX246" s="19"/>
      <c r="DY246" s="19"/>
      <c r="DZ246" s="19"/>
      <c r="EA246" s="19"/>
      <c r="EB246" s="19"/>
      <c r="EC246" s="19"/>
      <c r="ED246" s="19"/>
      <c r="EE246" s="19"/>
      <c r="EF246" s="19"/>
      <c r="EG246" s="19"/>
      <c r="EH246" s="19"/>
      <c r="EI246" s="19"/>
      <c r="EJ246" s="19"/>
      <c r="EK246" s="19"/>
      <c r="EL246" s="19"/>
      <c r="EM246" s="19"/>
      <c r="EN246" s="19"/>
      <c r="EO246" s="19"/>
      <c r="EP246" s="19"/>
      <c r="EQ246" s="19"/>
      <c r="ER246" s="19"/>
      <c r="ES246" s="19"/>
      <c r="ET246" s="19"/>
      <c r="EU246" s="19"/>
      <c r="EV246" s="19"/>
      <c r="EW246" s="19"/>
      <c r="EX246" s="19"/>
      <c r="EY246" s="19"/>
      <c r="EZ246" s="19"/>
      <c r="FA246" s="19"/>
      <c r="FB246" s="19"/>
      <c r="FC246" s="19"/>
      <c r="FD246" s="19"/>
      <c r="FE246" s="19"/>
      <c r="FF246" s="19"/>
      <c r="FG246" s="19"/>
      <c r="FH246" s="19"/>
      <c r="FI246" s="19"/>
      <c r="FJ246" s="19"/>
      <c r="FK246" s="19"/>
      <c r="FL246" s="19"/>
      <c r="FM246" s="19"/>
      <c r="FN246" s="19"/>
      <c r="FO246" s="19"/>
      <c r="FP246" s="19"/>
      <c r="FQ246" s="19"/>
      <c r="FR246" s="19"/>
      <c r="FS246" s="19"/>
      <c r="FT246" s="19"/>
      <c r="FU246" s="19"/>
      <c r="FV246" s="19"/>
      <c r="FW246" s="19"/>
      <c r="FX246" s="19"/>
      <c r="FY246" s="19"/>
      <c r="FZ246" s="19"/>
      <c r="GA246" s="19"/>
      <c r="GB246" s="19"/>
      <c r="GC246" s="19"/>
      <c r="GD246" s="19"/>
      <c r="GE246" s="19"/>
      <c r="GF246" s="19"/>
      <c r="GG246" s="19"/>
      <c r="GH246" s="19"/>
      <c r="GI246" s="19"/>
      <c r="GJ246" s="19"/>
      <c r="GK246" s="19"/>
      <c r="GL246" s="19"/>
      <c r="GM246" s="19"/>
      <c r="GN246" s="19"/>
      <c r="GO246" s="19"/>
      <c r="GP246" s="19"/>
      <c r="GQ246" s="19"/>
      <c r="GR246" s="19"/>
      <c r="GS246" s="19"/>
      <c r="GT246" s="19"/>
      <c r="GU246" s="19"/>
    </row>
    <row r="247" spans="1:203" s="14" customFormat="1" ht="16.149999999999999" customHeight="1" x14ac:dyDescent="0.2">
      <c r="C247" s="2" t="s">
        <v>143</v>
      </c>
      <c r="D247" s="2">
        <v>0</v>
      </c>
      <c r="E247" s="5">
        <v>1506</v>
      </c>
      <c r="F247" s="2">
        <f t="shared" si="70"/>
        <v>0</v>
      </c>
      <c r="G247" s="48">
        <v>1507</v>
      </c>
      <c r="H247" s="12">
        <f t="shared" si="72"/>
        <v>301.40000000000003</v>
      </c>
      <c r="I247" s="2">
        <f t="shared" si="71"/>
        <v>0</v>
      </c>
      <c r="J247" s="19"/>
      <c r="K247" s="1" t="s">
        <v>159</v>
      </c>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H247" s="19"/>
      <c r="CI247" s="19"/>
      <c r="CJ247" s="19"/>
      <c r="CK247" s="19"/>
      <c r="CL247" s="19"/>
      <c r="CM247" s="19"/>
      <c r="CN247" s="19"/>
      <c r="CO247" s="19"/>
      <c r="CP247" s="19"/>
      <c r="CQ247" s="19"/>
      <c r="CR247" s="19"/>
      <c r="CS247" s="19"/>
      <c r="CT247" s="19"/>
      <c r="CU247" s="19"/>
      <c r="CV247" s="19"/>
      <c r="CW247" s="19"/>
      <c r="CX247" s="19"/>
      <c r="CY247" s="19"/>
      <c r="CZ247" s="19"/>
      <c r="DA247" s="19"/>
      <c r="DB247" s="19"/>
      <c r="DC247" s="19"/>
      <c r="DD247" s="19"/>
      <c r="DE247" s="19"/>
      <c r="DF247" s="19"/>
      <c r="DG247" s="19"/>
      <c r="DH247" s="19"/>
      <c r="DI247" s="19"/>
      <c r="DJ247" s="19"/>
      <c r="DK247" s="19"/>
      <c r="DL247" s="19"/>
      <c r="DM247" s="19"/>
      <c r="DN247" s="19"/>
      <c r="DO247" s="19"/>
      <c r="DP247" s="19"/>
      <c r="DQ247" s="19"/>
      <c r="DR247" s="19"/>
      <c r="DS247" s="19"/>
      <c r="DT247" s="19"/>
      <c r="DU247" s="19"/>
      <c r="DV247" s="19"/>
      <c r="DW247" s="19"/>
      <c r="DX247" s="19"/>
      <c r="DY247" s="19"/>
      <c r="DZ247" s="19"/>
      <c r="EA247" s="19"/>
      <c r="EB247" s="19"/>
      <c r="EC247" s="19"/>
      <c r="ED247" s="19"/>
      <c r="EE247" s="19"/>
      <c r="EF247" s="19"/>
      <c r="EG247" s="19"/>
      <c r="EH247" s="19"/>
      <c r="EI247" s="19"/>
      <c r="EJ247" s="19"/>
      <c r="EK247" s="19"/>
      <c r="EL247" s="19"/>
      <c r="EM247" s="19"/>
      <c r="EN247" s="19"/>
      <c r="EO247" s="19"/>
      <c r="EP247" s="19"/>
      <c r="EQ247" s="19"/>
      <c r="ER247" s="19"/>
      <c r="ES247" s="19"/>
      <c r="ET247" s="19"/>
      <c r="EU247" s="19"/>
      <c r="EV247" s="19"/>
      <c r="EW247" s="19"/>
      <c r="EX247" s="19"/>
      <c r="EY247" s="19"/>
      <c r="EZ247" s="19"/>
      <c r="FA247" s="19"/>
      <c r="FB247" s="19"/>
      <c r="FC247" s="19"/>
      <c r="FD247" s="19"/>
      <c r="FE247" s="19"/>
      <c r="FF247" s="19"/>
      <c r="FG247" s="19"/>
      <c r="FH247" s="19"/>
      <c r="FI247" s="19"/>
      <c r="FJ247" s="19"/>
      <c r="FK247" s="19"/>
      <c r="FL247" s="19"/>
      <c r="FM247" s="19"/>
      <c r="FN247" s="19"/>
      <c r="FO247" s="19"/>
      <c r="FP247" s="19"/>
      <c r="FQ247" s="19"/>
      <c r="FR247" s="19"/>
      <c r="FS247" s="19"/>
      <c r="FT247" s="19"/>
      <c r="FU247" s="19"/>
      <c r="FV247" s="19"/>
      <c r="FW247" s="19"/>
      <c r="FX247" s="19"/>
      <c r="FY247" s="19"/>
      <c r="FZ247" s="19"/>
      <c r="GA247" s="19"/>
      <c r="GB247" s="19"/>
      <c r="GC247" s="19"/>
      <c r="GD247" s="19"/>
      <c r="GE247" s="19"/>
      <c r="GF247" s="19"/>
      <c r="GG247" s="19"/>
      <c r="GH247" s="19"/>
      <c r="GI247" s="19"/>
      <c r="GJ247" s="19"/>
      <c r="GK247" s="19"/>
      <c r="GL247" s="19"/>
      <c r="GM247" s="19"/>
      <c r="GN247" s="19"/>
      <c r="GO247" s="19"/>
      <c r="GP247" s="19"/>
      <c r="GQ247" s="19"/>
      <c r="GR247" s="19"/>
      <c r="GS247" s="19"/>
      <c r="GT247" s="19"/>
      <c r="GU247" s="19"/>
    </row>
    <row r="248" spans="1:203" s="14" customFormat="1" ht="16.149999999999999" customHeight="1" x14ac:dyDescent="0.2">
      <c r="C248" s="2" t="s">
        <v>144</v>
      </c>
      <c r="D248" s="2">
        <v>0</v>
      </c>
      <c r="E248" s="5">
        <v>752</v>
      </c>
      <c r="F248" s="2">
        <f t="shared" si="70"/>
        <v>0</v>
      </c>
      <c r="G248" s="48">
        <v>752</v>
      </c>
      <c r="H248" s="12">
        <f t="shared" si="72"/>
        <v>150.4</v>
      </c>
      <c r="I248" s="2">
        <f t="shared" si="71"/>
        <v>0</v>
      </c>
      <c r="J248" s="19"/>
      <c r="K248" s="1" t="s">
        <v>160</v>
      </c>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c r="CO248" s="19"/>
      <c r="CP248" s="19"/>
      <c r="CQ248" s="19"/>
      <c r="CR248" s="19"/>
      <c r="CS248" s="19"/>
      <c r="CT248" s="19"/>
      <c r="CU248" s="19"/>
      <c r="CV248" s="19"/>
      <c r="CW248" s="19"/>
      <c r="CX248" s="19"/>
      <c r="CY248" s="19"/>
      <c r="CZ248" s="19"/>
      <c r="DA248" s="19"/>
      <c r="DB248" s="19"/>
      <c r="DC248" s="19"/>
      <c r="DD248" s="19"/>
      <c r="DE248" s="19"/>
      <c r="DF248" s="19"/>
      <c r="DG248" s="19"/>
      <c r="DH248" s="19"/>
      <c r="DI248" s="19"/>
      <c r="DJ248" s="19"/>
      <c r="DK248" s="19"/>
      <c r="DL248" s="19"/>
      <c r="DM248" s="19"/>
      <c r="DN248" s="19"/>
      <c r="DO248" s="19"/>
      <c r="DP248" s="19"/>
      <c r="DQ248" s="19"/>
      <c r="DR248" s="19"/>
      <c r="DS248" s="19"/>
      <c r="DT248" s="19"/>
      <c r="DU248" s="19"/>
      <c r="DV248" s="19"/>
      <c r="DW248" s="19"/>
      <c r="DX248" s="19"/>
      <c r="DY248" s="19"/>
      <c r="DZ248" s="19"/>
      <c r="EA248" s="19"/>
      <c r="EB248" s="19"/>
      <c r="EC248" s="19"/>
      <c r="ED248" s="19"/>
      <c r="EE248" s="19"/>
      <c r="EF248" s="19"/>
      <c r="EG248" s="19"/>
      <c r="EH248" s="19"/>
      <c r="EI248" s="19"/>
      <c r="EJ248" s="19"/>
      <c r="EK248" s="19"/>
      <c r="EL248" s="19"/>
      <c r="EM248" s="19"/>
      <c r="EN248" s="19"/>
      <c r="EO248" s="19"/>
      <c r="EP248" s="19"/>
      <c r="EQ248" s="19"/>
      <c r="ER248" s="19"/>
      <c r="ES248" s="19"/>
      <c r="ET248" s="19"/>
      <c r="EU248" s="19"/>
      <c r="EV248" s="19"/>
      <c r="EW248" s="19"/>
      <c r="EX248" s="19"/>
      <c r="EY248" s="19"/>
      <c r="EZ248" s="19"/>
      <c r="FA248" s="19"/>
      <c r="FB248" s="19"/>
      <c r="FC248" s="19"/>
      <c r="FD248" s="19"/>
      <c r="FE248" s="19"/>
      <c r="FF248" s="19"/>
      <c r="FG248" s="19"/>
      <c r="FH248" s="19"/>
      <c r="FI248" s="19"/>
      <c r="FJ248" s="19"/>
      <c r="FK248" s="19"/>
      <c r="FL248" s="19"/>
      <c r="FM248" s="19"/>
      <c r="FN248" s="19"/>
      <c r="FO248" s="19"/>
      <c r="FP248" s="19"/>
      <c r="FQ248" s="19"/>
      <c r="FR248" s="19"/>
      <c r="FS248" s="19"/>
      <c r="FT248" s="19"/>
      <c r="FU248" s="19"/>
      <c r="FV248" s="19"/>
      <c r="FW248" s="19"/>
      <c r="FX248" s="19"/>
      <c r="FY248" s="19"/>
      <c r="FZ248" s="19"/>
      <c r="GA248" s="19"/>
      <c r="GB248" s="19"/>
      <c r="GC248" s="19"/>
      <c r="GD248" s="19"/>
      <c r="GE248" s="19"/>
      <c r="GF248" s="19"/>
      <c r="GG248" s="19"/>
      <c r="GH248" s="19"/>
      <c r="GI248" s="19"/>
      <c r="GJ248" s="19"/>
      <c r="GK248" s="19"/>
      <c r="GL248" s="19"/>
      <c r="GM248" s="19"/>
      <c r="GN248" s="19"/>
      <c r="GO248" s="19"/>
      <c r="GP248" s="19"/>
      <c r="GQ248" s="19"/>
      <c r="GR248" s="19"/>
      <c r="GS248" s="19"/>
      <c r="GT248" s="19"/>
      <c r="GU248" s="19"/>
    </row>
    <row r="249" spans="1:203" s="14" customFormat="1" ht="16.149999999999999" customHeight="1" x14ac:dyDescent="0.2">
      <c r="C249" s="2" t="s">
        <v>145</v>
      </c>
      <c r="D249" s="2">
        <v>0</v>
      </c>
      <c r="E249" s="5">
        <v>279</v>
      </c>
      <c r="F249" s="2">
        <f t="shared" si="70"/>
        <v>0</v>
      </c>
      <c r="G249" s="48">
        <v>279</v>
      </c>
      <c r="H249" s="12">
        <f t="shared" si="72"/>
        <v>55.800000000000004</v>
      </c>
      <c r="I249" s="2">
        <f t="shared" si="71"/>
        <v>0</v>
      </c>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19"/>
      <c r="CI249" s="19"/>
      <c r="CJ249" s="19"/>
      <c r="CK249" s="19"/>
      <c r="CL249" s="19"/>
      <c r="CM249" s="19"/>
      <c r="CN249" s="19"/>
      <c r="CO249" s="19"/>
      <c r="CP249" s="19"/>
      <c r="CQ249" s="19"/>
      <c r="CR249" s="19"/>
      <c r="CS249" s="19"/>
      <c r="CT249" s="19"/>
      <c r="CU249" s="19"/>
      <c r="CV249" s="19"/>
      <c r="CW249" s="19"/>
      <c r="CX249" s="19"/>
      <c r="CY249" s="19"/>
      <c r="CZ249" s="19"/>
      <c r="DA249" s="19"/>
      <c r="DB249" s="19"/>
      <c r="DC249" s="19"/>
      <c r="DD249" s="19"/>
      <c r="DE249" s="19"/>
      <c r="DF249" s="19"/>
      <c r="DG249" s="19"/>
      <c r="DH249" s="19"/>
      <c r="DI249" s="19"/>
      <c r="DJ249" s="19"/>
      <c r="DK249" s="19"/>
      <c r="DL249" s="19"/>
      <c r="DM249" s="19"/>
      <c r="DN249" s="19"/>
      <c r="DO249" s="19"/>
      <c r="DP249" s="19"/>
      <c r="DQ249" s="19"/>
      <c r="DR249" s="19"/>
      <c r="DS249" s="19"/>
      <c r="DT249" s="19"/>
      <c r="DU249" s="19"/>
      <c r="DV249" s="19"/>
      <c r="DW249" s="19"/>
      <c r="DX249" s="19"/>
      <c r="DY249" s="19"/>
      <c r="DZ249" s="19"/>
      <c r="EA249" s="19"/>
      <c r="EB249" s="19"/>
      <c r="EC249" s="19"/>
      <c r="ED249" s="19"/>
      <c r="EE249" s="19"/>
      <c r="EF249" s="19"/>
      <c r="EG249" s="19"/>
      <c r="EH249" s="19"/>
      <c r="EI249" s="19"/>
      <c r="EJ249" s="19"/>
      <c r="EK249" s="19"/>
      <c r="EL249" s="19"/>
      <c r="EM249" s="19"/>
      <c r="EN249" s="19"/>
      <c r="EO249" s="19"/>
      <c r="EP249" s="19"/>
      <c r="EQ249" s="19"/>
      <c r="ER249" s="19"/>
      <c r="ES249" s="19"/>
      <c r="ET249" s="19"/>
      <c r="EU249" s="19"/>
      <c r="EV249" s="19"/>
      <c r="EW249" s="19"/>
      <c r="EX249" s="19"/>
      <c r="EY249" s="19"/>
      <c r="EZ249" s="19"/>
      <c r="FA249" s="19"/>
      <c r="FB249" s="19"/>
      <c r="FC249" s="19"/>
      <c r="FD249" s="19"/>
      <c r="FE249" s="19"/>
      <c r="FF249" s="19"/>
      <c r="FG249" s="19"/>
      <c r="FH249" s="19"/>
      <c r="FI249" s="19"/>
      <c r="FJ249" s="19"/>
      <c r="FK249" s="19"/>
      <c r="FL249" s="19"/>
      <c r="FM249" s="19"/>
      <c r="FN249" s="19"/>
      <c r="FO249" s="19"/>
      <c r="FP249" s="19"/>
      <c r="FQ249" s="19"/>
      <c r="FR249" s="19"/>
      <c r="FS249" s="19"/>
      <c r="FT249" s="19"/>
      <c r="FU249" s="19"/>
      <c r="FV249" s="19"/>
      <c r="FW249" s="19"/>
      <c r="FX249" s="19"/>
      <c r="FY249" s="19"/>
      <c r="FZ249" s="19"/>
      <c r="GA249" s="19"/>
      <c r="GB249" s="19"/>
      <c r="GC249" s="19"/>
      <c r="GD249" s="19"/>
      <c r="GE249" s="19"/>
      <c r="GF249" s="19"/>
      <c r="GG249" s="19"/>
      <c r="GH249" s="19"/>
      <c r="GI249" s="19"/>
      <c r="GJ249" s="19"/>
      <c r="GK249" s="19"/>
      <c r="GL249" s="19"/>
      <c r="GM249" s="19"/>
      <c r="GN249" s="19"/>
      <c r="GO249" s="19"/>
      <c r="GP249" s="19"/>
      <c r="GQ249" s="19"/>
      <c r="GR249" s="19"/>
      <c r="GS249" s="19"/>
      <c r="GT249" s="19"/>
      <c r="GU249" s="19"/>
    </row>
    <row r="250" spans="1:203" s="14" customFormat="1" ht="16.149999999999999" customHeight="1" x14ac:dyDescent="0.2">
      <c r="E250" s="22"/>
      <c r="F250" s="14">
        <f>SUM(F242:F249)</f>
        <v>0</v>
      </c>
      <c r="H250" s="22"/>
      <c r="I250" s="14">
        <f>SUM(I242:I249)</f>
        <v>0</v>
      </c>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H250" s="19"/>
      <c r="CI250" s="19"/>
      <c r="CJ250" s="19"/>
      <c r="CK250" s="19"/>
      <c r="CL250" s="19"/>
      <c r="CM250" s="19"/>
      <c r="CN250" s="19"/>
      <c r="CO250" s="19"/>
      <c r="CP250" s="19"/>
      <c r="CQ250" s="19"/>
      <c r="CR250" s="19"/>
      <c r="CS250" s="19"/>
      <c r="CT250" s="19"/>
      <c r="CU250" s="19"/>
      <c r="CV250" s="19"/>
      <c r="CW250" s="19"/>
      <c r="CX250" s="19"/>
      <c r="CY250" s="19"/>
      <c r="CZ250" s="19"/>
      <c r="DA250" s="19"/>
      <c r="DB250" s="19"/>
      <c r="DC250" s="19"/>
      <c r="DD250" s="19"/>
      <c r="DE250" s="19"/>
      <c r="DF250" s="19"/>
      <c r="DG250" s="19"/>
      <c r="DH250" s="19"/>
      <c r="DI250" s="19"/>
      <c r="DJ250" s="19"/>
      <c r="DK250" s="19"/>
      <c r="DL250" s="19"/>
      <c r="DM250" s="19"/>
      <c r="DN250" s="19"/>
      <c r="DO250" s="19"/>
      <c r="DP250" s="19"/>
      <c r="DQ250" s="19"/>
      <c r="DR250" s="19"/>
      <c r="DS250" s="19"/>
      <c r="DT250" s="19"/>
      <c r="DU250" s="19"/>
      <c r="DV250" s="19"/>
      <c r="DW250" s="19"/>
      <c r="DX250" s="19"/>
      <c r="DY250" s="19"/>
      <c r="DZ250" s="19"/>
      <c r="EA250" s="19"/>
      <c r="EB250" s="19"/>
      <c r="EC250" s="19"/>
      <c r="ED250" s="19"/>
      <c r="EE250" s="19"/>
      <c r="EF250" s="19"/>
      <c r="EG250" s="19"/>
      <c r="EH250" s="19"/>
      <c r="EI250" s="19"/>
      <c r="EJ250" s="19"/>
      <c r="EK250" s="19"/>
      <c r="EL250" s="19"/>
      <c r="EM250" s="19"/>
      <c r="EN250" s="19"/>
      <c r="EO250" s="19"/>
      <c r="EP250" s="19"/>
      <c r="EQ250" s="19"/>
      <c r="ER250" s="19"/>
      <c r="ES250" s="19"/>
      <c r="ET250" s="19"/>
      <c r="EU250" s="19"/>
      <c r="EV250" s="19"/>
      <c r="EW250" s="19"/>
      <c r="EX250" s="19"/>
      <c r="EY250" s="19"/>
      <c r="EZ250" s="19"/>
      <c r="FA250" s="19"/>
      <c r="FB250" s="19"/>
      <c r="FC250" s="19"/>
      <c r="FD250" s="19"/>
      <c r="FE250" s="19"/>
      <c r="FF250" s="19"/>
      <c r="FG250" s="19"/>
      <c r="FH250" s="19"/>
      <c r="FI250" s="19"/>
      <c r="FJ250" s="19"/>
      <c r="FK250" s="19"/>
      <c r="FL250" s="19"/>
      <c r="FM250" s="19"/>
      <c r="FN250" s="19"/>
      <c r="FO250" s="19"/>
      <c r="FP250" s="19"/>
      <c r="FQ250" s="19"/>
      <c r="FR250" s="19"/>
      <c r="FS250" s="19"/>
      <c r="FT250" s="19"/>
      <c r="FU250" s="19"/>
      <c r="FV250" s="19"/>
      <c r="FW250" s="19"/>
      <c r="FX250" s="19"/>
      <c r="FY250" s="19"/>
      <c r="FZ250" s="19"/>
      <c r="GA250" s="19"/>
      <c r="GB250" s="19"/>
      <c r="GC250" s="19"/>
      <c r="GD250" s="19"/>
      <c r="GE250" s="19"/>
      <c r="GF250" s="19"/>
      <c r="GG250" s="19"/>
      <c r="GH250" s="19"/>
      <c r="GI250" s="19"/>
      <c r="GJ250" s="19"/>
      <c r="GK250" s="19"/>
      <c r="GL250" s="19"/>
      <c r="GM250" s="19"/>
      <c r="GN250" s="19"/>
      <c r="GO250" s="19"/>
      <c r="GP250" s="19"/>
      <c r="GQ250" s="19"/>
      <c r="GR250" s="19"/>
      <c r="GS250" s="19"/>
      <c r="GT250" s="19"/>
      <c r="GU250" s="19"/>
    </row>
    <row r="251" spans="1:203" s="14" customFormat="1" ht="16.149999999999999" customHeight="1" x14ac:dyDescent="0.2">
      <c r="E251" s="22"/>
      <c r="H251" s="22"/>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H251" s="19"/>
      <c r="CI251" s="19"/>
      <c r="CJ251" s="19"/>
      <c r="CK251" s="19"/>
      <c r="CL251" s="19"/>
      <c r="CM251" s="19"/>
      <c r="CN251" s="19"/>
      <c r="CO251" s="19"/>
      <c r="CP251" s="19"/>
      <c r="CQ251" s="19"/>
      <c r="CR251" s="19"/>
      <c r="CS251" s="19"/>
      <c r="CT251" s="19"/>
      <c r="CU251" s="19"/>
      <c r="CV251" s="19"/>
      <c r="CW251" s="19"/>
      <c r="CX251" s="19"/>
      <c r="CY251" s="19"/>
      <c r="CZ251" s="19"/>
      <c r="DA251" s="19"/>
      <c r="DB251" s="19"/>
      <c r="DC251" s="19"/>
      <c r="DD251" s="19"/>
      <c r="DE251" s="19"/>
      <c r="DF251" s="19"/>
      <c r="DG251" s="19"/>
      <c r="DH251" s="19"/>
      <c r="DI251" s="19"/>
      <c r="DJ251" s="19"/>
      <c r="DK251" s="19"/>
      <c r="DL251" s="19"/>
      <c r="DM251" s="19"/>
      <c r="DN251" s="19"/>
      <c r="DO251" s="19"/>
      <c r="DP251" s="19"/>
      <c r="DQ251" s="19"/>
      <c r="DR251" s="19"/>
      <c r="DS251" s="19"/>
      <c r="DT251" s="19"/>
      <c r="DU251" s="19"/>
      <c r="DV251" s="19"/>
      <c r="DW251" s="19"/>
      <c r="DX251" s="19"/>
      <c r="DY251" s="19"/>
      <c r="DZ251" s="19"/>
      <c r="EA251" s="19"/>
      <c r="EB251" s="19"/>
      <c r="EC251" s="19"/>
      <c r="ED251" s="19"/>
      <c r="EE251" s="19"/>
      <c r="EF251" s="19"/>
      <c r="EG251" s="19"/>
      <c r="EH251" s="19"/>
      <c r="EI251" s="19"/>
      <c r="EJ251" s="19"/>
      <c r="EK251" s="19"/>
      <c r="EL251" s="19"/>
      <c r="EM251" s="19"/>
      <c r="EN251" s="19"/>
      <c r="EO251" s="19"/>
      <c r="EP251" s="19"/>
      <c r="EQ251" s="19"/>
      <c r="ER251" s="19"/>
      <c r="ES251" s="19"/>
      <c r="ET251" s="19"/>
      <c r="EU251" s="19"/>
      <c r="EV251" s="19"/>
      <c r="EW251" s="19"/>
      <c r="EX251" s="19"/>
      <c r="EY251" s="19"/>
      <c r="EZ251" s="19"/>
      <c r="FA251" s="19"/>
      <c r="FB251" s="19"/>
      <c r="FC251" s="19"/>
      <c r="FD251" s="19"/>
      <c r="FE251" s="19"/>
      <c r="FF251" s="19"/>
      <c r="FG251" s="19"/>
      <c r="FH251" s="19"/>
      <c r="FI251" s="19"/>
      <c r="FJ251" s="19"/>
      <c r="FK251" s="19"/>
      <c r="FL251" s="19"/>
      <c r="FM251" s="19"/>
      <c r="FN251" s="19"/>
      <c r="FO251" s="19"/>
      <c r="FP251" s="19"/>
      <c r="FQ251" s="19"/>
      <c r="FR251" s="19"/>
      <c r="FS251" s="19"/>
      <c r="FT251" s="19"/>
      <c r="FU251" s="19"/>
      <c r="FV251" s="19"/>
      <c r="FW251" s="19"/>
      <c r="FX251" s="19"/>
      <c r="FY251" s="19"/>
      <c r="FZ251" s="19"/>
      <c r="GA251" s="19"/>
      <c r="GB251" s="19"/>
      <c r="GC251" s="19"/>
      <c r="GD251" s="19"/>
      <c r="GE251" s="19"/>
      <c r="GF251" s="19"/>
      <c r="GG251" s="19"/>
      <c r="GH251" s="19"/>
      <c r="GI251" s="19"/>
      <c r="GJ251" s="19"/>
      <c r="GK251" s="19"/>
      <c r="GL251" s="19"/>
      <c r="GM251" s="19"/>
      <c r="GN251" s="19"/>
      <c r="GO251" s="19"/>
      <c r="GP251" s="19"/>
      <c r="GQ251" s="19"/>
      <c r="GR251" s="19"/>
      <c r="GS251" s="19"/>
      <c r="GT251" s="19"/>
      <c r="GU251" s="19"/>
    </row>
    <row r="252" spans="1:203" s="14" customFormat="1" ht="16.149999999999999" customHeight="1" x14ac:dyDescent="0.2">
      <c r="A252" s="2"/>
      <c r="B252" s="2"/>
      <c r="C252" s="6" t="s">
        <v>158</v>
      </c>
      <c r="D252" s="7" t="s">
        <v>75</v>
      </c>
      <c r="E252" s="7" t="s">
        <v>74</v>
      </c>
      <c r="F252" s="8" t="s">
        <v>22</v>
      </c>
      <c r="G252" s="49" t="s">
        <v>174</v>
      </c>
      <c r="H252" s="9"/>
      <c r="I252" s="8"/>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H252" s="19"/>
      <c r="CI252" s="19"/>
      <c r="CJ252" s="19"/>
      <c r="CK252" s="19"/>
      <c r="CL252" s="19"/>
      <c r="CM252" s="19"/>
      <c r="CN252" s="19"/>
      <c r="CO252" s="19"/>
      <c r="CP252" s="19"/>
      <c r="CQ252" s="19"/>
      <c r="CR252" s="19"/>
      <c r="CS252" s="19"/>
      <c r="CT252" s="19"/>
      <c r="CU252" s="19"/>
      <c r="CV252" s="19"/>
      <c r="CW252" s="19"/>
      <c r="CX252" s="19"/>
      <c r="CY252" s="19"/>
      <c r="CZ252" s="19"/>
      <c r="DA252" s="19"/>
      <c r="DB252" s="19"/>
      <c r="DC252" s="19"/>
      <c r="DD252" s="19"/>
      <c r="DE252" s="19"/>
      <c r="DF252" s="19"/>
      <c r="DG252" s="19"/>
      <c r="DH252" s="19"/>
      <c r="DI252" s="19"/>
      <c r="DJ252" s="19"/>
      <c r="DK252" s="19"/>
      <c r="DL252" s="19"/>
      <c r="DM252" s="19"/>
      <c r="DN252" s="19"/>
      <c r="DO252" s="19"/>
      <c r="DP252" s="19"/>
      <c r="DQ252" s="19"/>
      <c r="DR252" s="19"/>
      <c r="DS252" s="19"/>
      <c r="DT252" s="19"/>
      <c r="DU252" s="19"/>
      <c r="DV252" s="19"/>
      <c r="DW252" s="19"/>
      <c r="DX252" s="19"/>
      <c r="DY252" s="19"/>
      <c r="DZ252" s="19"/>
      <c r="EA252" s="19"/>
      <c r="EB252" s="19"/>
      <c r="EC252" s="19"/>
      <c r="ED252" s="19"/>
      <c r="EE252" s="19"/>
      <c r="EF252" s="19"/>
      <c r="EG252" s="19"/>
      <c r="EH252" s="19"/>
      <c r="EI252" s="19"/>
      <c r="EJ252" s="19"/>
      <c r="EK252" s="19"/>
      <c r="EL252" s="19"/>
      <c r="EM252" s="19"/>
      <c r="EN252" s="19"/>
      <c r="EO252" s="19"/>
      <c r="EP252" s="19"/>
      <c r="EQ252" s="19"/>
      <c r="ER252" s="19"/>
      <c r="ES252" s="19"/>
      <c r="ET252" s="19"/>
      <c r="EU252" s="19"/>
      <c r="EV252" s="19"/>
      <c r="EW252" s="19"/>
      <c r="EX252" s="19"/>
      <c r="EY252" s="19"/>
      <c r="EZ252" s="19"/>
      <c r="FA252" s="19"/>
      <c r="FB252" s="19"/>
      <c r="FC252" s="19"/>
      <c r="FD252" s="19"/>
      <c r="FE252" s="19"/>
      <c r="FF252" s="19"/>
      <c r="FG252" s="19"/>
      <c r="FH252" s="19"/>
      <c r="FI252" s="19"/>
      <c r="FJ252" s="19"/>
      <c r="FK252" s="19"/>
      <c r="FL252" s="19"/>
      <c r="FM252" s="19"/>
      <c r="FN252" s="19"/>
      <c r="FO252" s="19"/>
      <c r="FP252" s="19"/>
      <c r="FQ252" s="19"/>
      <c r="FR252" s="19"/>
      <c r="FS252" s="19"/>
      <c r="FT252" s="19"/>
      <c r="FU252" s="19"/>
      <c r="FV252" s="19"/>
      <c r="FW252" s="19"/>
      <c r="FX252" s="19"/>
      <c r="FY252" s="19"/>
      <c r="FZ252" s="19"/>
      <c r="GA252" s="19"/>
      <c r="GB252" s="19"/>
      <c r="GC252" s="19"/>
      <c r="GD252" s="19"/>
      <c r="GE252" s="19"/>
      <c r="GF252" s="19"/>
      <c r="GG252" s="19"/>
      <c r="GH252" s="19"/>
      <c r="GI252" s="19"/>
      <c r="GJ252" s="19"/>
      <c r="GK252" s="19"/>
      <c r="GL252" s="19"/>
      <c r="GM252" s="19"/>
      <c r="GN252" s="19"/>
      <c r="GO252" s="19"/>
      <c r="GP252" s="19"/>
      <c r="GQ252" s="19"/>
      <c r="GR252" s="19"/>
      <c r="GS252" s="19"/>
      <c r="GT252" s="19"/>
      <c r="GU252" s="19"/>
    </row>
    <row r="253" spans="1:203" s="14" customFormat="1" ht="16.149999999999999" customHeight="1" x14ac:dyDescent="0.2">
      <c r="A253" s="11" t="s">
        <v>2</v>
      </c>
      <c r="B253" s="2" t="s">
        <v>3</v>
      </c>
      <c r="C253" s="2" t="s">
        <v>152</v>
      </c>
      <c r="D253" s="2">
        <v>0</v>
      </c>
      <c r="E253" s="5">
        <v>1559</v>
      </c>
      <c r="F253" s="2">
        <f>+D253*E253</f>
        <v>0</v>
      </c>
      <c r="G253" s="48">
        <v>7798</v>
      </c>
      <c r="H253" s="12"/>
      <c r="I253" s="2"/>
      <c r="J253" s="19"/>
      <c r="K253" s="47" t="s">
        <v>136</v>
      </c>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H253" s="19"/>
      <c r="CI253" s="19"/>
      <c r="CJ253" s="19"/>
      <c r="CK253" s="19"/>
      <c r="CL253" s="19"/>
      <c r="CM253" s="19"/>
      <c r="CN253" s="19"/>
      <c r="CO253" s="19"/>
      <c r="CP253" s="19"/>
      <c r="CQ253" s="19"/>
      <c r="CR253" s="19"/>
      <c r="CS253" s="19"/>
      <c r="CT253" s="19"/>
      <c r="CU253" s="19"/>
      <c r="CV253" s="19"/>
      <c r="CW253" s="19"/>
      <c r="CX253" s="19"/>
      <c r="CY253" s="19"/>
      <c r="CZ253" s="19"/>
      <c r="DA253" s="19"/>
      <c r="DB253" s="19"/>
      <c r="DC253" s="19"/>
      <c r="DD253" s="19"/>
      <c r="DE253" s="19"/>
      <c r="DF253" s="19"/>
      <c r="DG253" s="19"/>
      <c r="DH253" s="19"/>
      <c r="DI253" s="19"/>
      <c r="DJ253" s="19"/>
      <c r="DK253" s="19"/>
      <c r="DL253" s="19"/>
      <c r="DM253" s="19"/>
      <c r="DN253" s="19"/>
      <c r="DO253" s="19"/>
      <c r="DP253" s="19"/>
      <c r="DQ253" s="19"/>
      <c r="DR253" s="19"/>
      <c r="DS253" s="19"/>
      <c r="DT253" s="19"/>
      <c r="DU253" s="19"/>
      <c r="DV253" s="19"/>
      <c r="DW253" s="19"/>
      <c r="DX253" s="19"/>
      <c r="DY253" s="19"/>
      <c r="DZ253" s="19"/>
      <c r="EA253" s="19"/>
      <c r="EB253" s="19"/>
      <c r="EC253" s="19"/>
      <c r="ED253" s="19"/>
      <c r="EE253" s="19"/>
      <c r="EF253" s="19"/>
      <c r="EG253" s="19"/>
      <c r="EH253" s="19"/>
      <c r="EI253" s="19"/>
      <c r="EJ253" s="19"/>
      <c r="EK253" s="19"/>
      <c r="EL253" s="19"/>
      <c r="EM253" s="19"/>
      <c r="EN253" s="19"/>
      <c r="EO253" s="19"/>
      <c r="EP253" s="19"/>
      <c r="EQ253" s="19"/>
      <c r="ER253" s="19"/>
      <c r="ES253" s="19"/>
      <c r="ET253" s="19"/>
      <c r="EU253" s="19"/>
      <c r="EV253" s="19"/>
      <c r="EW253" s="19"/>
      <c r="EX253" s="19"/>
      <c r="EY253" s="19"/>
      <c r="EZ253" s="19"/>
      <c r="FA253" s="19"/>
      <c r="FB253" s="19"/>
      <c r="FC253" s="19"/>
      <c r="FD253" s="19"/>
      <c r="FE253" s="19"/>
      <c r="FF253" s="19"/>
      <c r="FG253" s="19"/>
      <c r="FH253" s="19"/>
      <c r="FI253" s="19"/>
      <c r="FJ253" s="19"/>
      <c r="FK253" s="19"/>
      <c r="FL253" s="19"/>
      <c r="FM253" s="19"/>
      <c r="FN253" s="19"/>
      <c r="FO253" s="19"/>
      <c r="FP253" s="19"/>
      <c r="FQ253" s="19"/>
      <c r="FR253" s="19"/>
      <c r="FS253" s="19"/>
      <c r="FT253" s="19"/>
      <c r="FU253" s="19"/>
      <c r="FV253" s="19"/>
      <c r="FW253" s="19"/>
      <c r="FX253" s="19"/>
      <c r="FY253" s="19"/>
      <c r="FZ253" s="19"/>
      <c r="GA253" s="19"/>
      <c r="GB253" s="19"/>
      <c r="GC253" s="19"/>
      <c r="GD253" s="19"/>
      <c r="GE253" s="19"/>
      <c r="GF253" s="19"/>
      <c r="GG253" s="19"/>
      <c r="GH253" s="19"/>
      <c r="GI253" s="19"/>
      <c r="GJ253" s="19"/>
      <c r="GK253" s="19"/>
      <c r="GL253" s="19"/>
      <c r="GM253" s="19"/>
      <c r="GN253" s="19"/>
      <c r="GO253" s="19"/>
      <c r="GP253" s="19"/>
      <c r="GQ253" s="19"/>
      <c r="GR253" s="19"/>
      <c r="GS253" s="19"/>
      <c r="GT253" s="19"/>
      <c r="GU253" s="19"/>
    </row>
    <row r="254" spans="1:203" s="14" customFormat="1" ht="16.149999999999999" customHeight="1" x14ac:dyDescent="0.2">
      <c r="A254" s="11" t="s">
        <v>4</v>
      </c>
      <c r="B254" s="2" t="s">
        <v>5</v>
      </c>
      <c r="C254" s="2" t="s">
        <v>153</v>
      </c>
      <c r="D254" s="2">
        <v>0</v>
      </c>
      <c r="E254" s="5">
        <v>1113</v>
      </c>
      <c r="F254" s="2">
        <f t="shared" ref="F254:F260" si="73">+D254*E254</f>
        <v>0</v>
      </c>
      <c r="G254" s="48">
        <v>5570</v>
      </c>
      <c r="H254" s="12"/>
      <c r="I254" s="2"/>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H254" s="19"/>
      <c r="CI254" s="19"/>
      <c r="CJ254" s="19"/>
      <c r="CK254" s="19"/>
      <c r="CL254" s="19"/>
      <c r="CM254" s="19"/>
      <c r="CN254" s="19"/>
      <c r="CO254" s="19"/>
      <c r="CP254" s="19"/>
      <c r="CQ254" s="19"/>
      <c r="CR254" s="19"/>
      <c r="CS254" s="19"/>
      <c r="CT254" s="19"/>
      <c r="CU254" s="19"/>
      <c r="CV254" s="19"/>
      <c r="CW254" s="19"/>
      <c r="CX254" s="19"/>
      <c r="CY254" s="19"/>
      <c r="CZ254" s="19"/>
      <c r="DA254" s="19"/>
      <c r="DB254" s="19"/>
      <c r="DC254" s="19"/>
      <c r="DD254" s="19"/>
      <c r="DE254" s="19"/>
      <c r="DF254" s="19"/>
      <c r="DG254" s="19"/>
      <c r="DH254" s="19"/>
      <c r="DI254" s="19"/>
      <c r="DJ254" s="19"/>
      <c r="DK254" s="19"/>
      <c r="DL254" s="19"/>
      <c r="DM254" s="19"/>
      <c r="DN254" s="19"/>
      <c r="DO254" s="19"/>
      <c r="DP254" s="19"/>
      <c r="DQ254" s="19"/>
      <c r="DR254" s="19"/>
      <c r="DS254" s="19"/>
      <c r="DT254" s="19"/>
      <c r="DU254" s="19"/>
      <c r="DV254" s="19"/>
      <c r="DW254" s="19"/>
      <c r="DX254" s="19"/>
      <c r="DY254" s="19"/>
      <c r="DZ254" s="19"/>
      <c r="EA254" s="19"/>
      <c r="EB254" s="19"/>
      <c r="EC254" s="19"/>
      <c r="ED254" s="19"/>
      <c r="EE254" s="19"/>
      <c r="EF254" s="19"/>
      <c r="EG254" s="19"/>
      <c r="EH254" s="19"/>
      <c r="EI254" s="19"/>
      <c r="EJ254" s="19"/>
      <c r="EK254" s="19"/>
      <c r="EL254" s="19"/>
      <c r="EM254" s="19"/>
      <c r="EN254" s="19"/>
      <c r="EO254" s="19"/>
      <c r="EP254" s="19"/>
      <c r="EQ254" s="19"/>
      <c r="ER254" s="19"/>
      <c r="ES254" s="19"/>
      <c r="ET254" s="19"/>
      <c r="EU254" s="19"/>
      <c r="EV254" s="19"/>
      <c r="EW254" s="19"/>
      <c r="EX254" s="19"/>
      <c r="EY254" s="19"/>
      <c r="EZ254" s="19"/>
      <c r="FA254" s="19"/>
      <c r="FB254" s="19"/>
      <c r="FC254" s="19"/>
      <c r="FD254" s="19"/>
      <c r="FE254" s="19"/>
      <c r="FF254" s="19"/>
      <c r="FG254" s="19"/>
      <c r="FH254" s="19"/>
      <c r="FI254" s="19"/>
      <c r="FJ254" s="19"/>
      <c r="FK254" s="19"/>
      <c r="FL254" s="19"/>
      <c r="FM254" s="19"/>
      <c r="FN254" s="19"/>
      <c r="FO254" s="19"/>
      <c r="FP254" s="19"/>
      <c r="FQ254" s="19"/>
      <c r="FR254" s="19"/>
      <c r="FS254" s="19"/>
      <c r="FT254" s="19"/>
      <c r="FU254" s="19"/>
      <c r="FV254" s="19"/>
      <c r="FW254" s="19"/>
      <c r="FX254" s="19"/>
      <c r="FY254" s="19"/>
      <c r="FZ254" s="19"/>
      <c r="GA254" s="19"/>
      <c r="GB254" s="19"/>
      <c r="GC254" s="19"/>
      <c r="GD254" s="19"/>
      <c r="GE254" s="19"/>
      <c r="GF254" s="19"/>
      <c r="GG254" s="19"/>
      <c r="GH254" s="19"/>
      <c r="GI254" s="19"/>
      <c r="GJ254" s="19"/>
      <c r="GK254" s="19"/>
      <c r="GL254" s="19"/>
      <c r="GM254" s="19"/>
      <c r="GN254" s="19"/>
      <c r="GO254" s="19"/>
      <c r="GP254" s="19"/>
      <c r="GQ254" s="19"/>
      <c r="GR254" s="19"/>
      <c r="GS254" s="19"/>
      <c r="GT254" s="19"/>
      <c r="GU254" s="19"/>
    </row>
    <row r="255" spans="1:203" s="14" customFormat="1" ht="16.149999999999999" customHeight="1" x14ac:dyDescent="0.2">
      <c r="A255" s="11" t="s">
        <v>6</v>
      </c>
      <c r="B255" s="2" t="s">
        <v>7</v>
      </c>
      <c r="C255" s="2" t="s">
        <v>154</v>
      </c>
      <c r="D255" s="2">
        <v>0</v>
      </c>
      <c r="E255" s="5">
        <v>713</v>
      </c>
      <c r="F255" s="2">
        <f t="shared" si="73"/>
        <v>0</v>
      </c>
      <c r="G255" s="48">
        <v>3565</v>
      </c>
      <c r="H255" s="12"/>
      <c r="I255" s="2"/>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H255" s="19"/>
      <c r="CI255" s="19"/>
      <c r="CJ255" s="19"/>
      <c r="CK255" s="19"/>
      <c r="CL255" s="19"/>
      <c r="CM255" s="19"/>
      <c r="CN255" s="19"/>
      <c r="CO255" s="19"/>
      <c r="CP255" s="19"/>
      <c r="CQ255" s="19"/>
      <c r="CR255" s="19"/>
      <c r="CS255" s="19"/>
      <c r="CT255" s="19"/>
      <c r="CU255" s="19"/>
      <c r="CV255" s="19"/>
      <c r="CW255" s="19"/>
      <c r="CX255" s="19"/>
      <c r="CY255" s="19"/>
      <c r="CZ255" s="19"/>
      <c r="DA255" s="19"/>
      <c r="DB255" s="19"/>
      <c r="DC255" s="19"/>
      <c r="DD255" s="19"/>
      <c r="DE255" s="19"/>
      <c r="DF255" s="19"/>
      <c r="DG255" s="19"/>
      <c r="DH255" s="19"/>
      <c r="DI255" s="19"/>
      <c r="DJ255" s="19"/>
      <c r="DK255" s="19"/>
      <c r="DL255" s="19"/>
      <c r="DM255" s="19"/>
      <c r="DN255" s="19"/>
      <c r="DO255" s="19"/>
      <c r="DP255" s="19"/>
      <c r="DQ255" s="19"/>
      <c r="DR255" s="19"/>
      <c r="DS255" s="19"/>
      <c r="DT255" s="19"/>
      <c r="DU255" s="19"/>
      <c r="DV255" s="19"/>
      <c r="DW255" s="19"/>
      <c r="DX255" s="19"/>
      <c r="DY255" s="19"/>
      <c r="DZ255" s="19"/>
      <c r="EA255" s="19"/>
      <c r="EB255" s="19"/>
      <c r="EC255" s="19"/>
      <c r="ED255" s="19"/>
      <c r="EE255" s="19"/>
      <c r="EF255" s="19"/>
      <c r="EG255" s="19"/>
      <c r="EH255" s="19"/>
      <c r="EI255" s="19"/>
      <c r="EJ255" s="19"/>
      <c r="EK255" s="19"/>
      <c r="EL255" s="19"/>
      <c r="EM255" s="19"/>
      <c r="EN255" s="19"/>
      <c r="EO255" s="19"/>
      <c r="EP255" s="19"/>
      <c r="EQ255" s="19"/>
      <c r="ER255" s="19"/>
      <c r="ES255" s="19"/>
      <c r="ET255" s="19"/>
      <c r="EU255" s="19"/>
      <c r="EV255" s="19"/>
      <c r="EW255" s="19"/>
      <c r="EX255" s="19"/>
      <c r="EY255" s="19"/>
      <c r="EZ255" s="19"/>
      <c r="FA255" s="19"/>
      <c r="FB255" s="19"/>
      <c r="FC255" s="19"/>
      <c r="FD255" s="19"/>
      <c r="FE255" s="19"/>
      <c r="FF255" s="19"/>
      <c r="FG255" s="19"/>
      <c r="FH255" s="19"/>
      <c r="FI255" s="19"/>
      <c r="FJ255" s="19"/>
      <c r="FK255" s="19"/>
      <c r="FL255" s="19"/>
      <c r="FM255" s="19"/>
      <c r="FN255" s="19"/>
      <c r="FO255" s="19"/>
      <c r="FP255" s="19"/>
      <c r="FQ255" s="19"/>
      <c r="FR255" s="19"/>
      <c r="FS255" s="19"/>
      <c r="FT255" s="19"/>
      <c r="FU255" s="19"/>
      <c r="FV255" s="19"/>
      <c r="FW255" s="19"/>
      <c r="FX255" s="19"/>
      <c r="FY255" s="19"/>
      <c r="FZ255" s="19"/>
      <c r="GA255" s="19"/>
      <c r="GB255" s="19"/>
      <c r="GC255" s="19"/>
      <c r="GD255" s="19"/>
      <c r="GE255" s="19"/>
      <c r="GF255" s="19"/>
      <c r="GG255" s="19"/>
      <c r="GH255" s="19"/>
      <c r="GI255" s="19"/>
      <c r="GJ255" s="19"/>
      <c r="GK255" s="19"/>
      <c r="GL255" s="19"/>
      <c r="GM255" s="19"/>
      <c r="GN255" s="19"/>
      <c r="GO255" s="19"/>
      <c r="GP255" s="19"/>
      <c r="GQ255" s="19"/>
      <c r="GR255" s="19"/>
      <c r="GS255" s="19"/>
      <c r="GT255" s="19"/>
      <c r="GU255" s="19"/>
    </row>
    <row r="256" spans="1:203" s="14" customFormat="1" ht="16.149999999999999" customHeight="1" x14ac:dyDescent="0.2">
      <c r="A256" s="11" t="s">
        <v>8</v>
      </c>
      <c r="B256" s="2" t="s">
        <v>9</v>
      </c>
      <c r="C256" s="2" t="s">
        <v>155</v>
      </c>
      <c r="D256" s="2">
        <v>0</v>
      </c>
      <c r="E256" s="5">
        <v>468</v>
      </c>
      <c r="F256" s="2">
        <f t="shared" si="73"/>
        <v>0</v>
      </c>
      <c r="G256" s="48">
        <v>2339</v>
      </c>
      <c r="H256" s="12"/>
      <c r="I256" s="2"/>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c r="CY256" s="19"/>
      <c r="CZ256" s="19"/>
      <c r="DA256" s="19"/>
      <c r="DB256" s="19"/>
      <c r="DC256" s="19"/>
      <c r="DD256" s="19"/>
      <c r="DE256" s="19"/>
      <c r="DF256" s="19"/>
      <c r="DG256" s="19"/>
      <c r="DH256" s="19"/>
      <c r="DI256" s="19"/>
      <c r="DJ256" s="19"/>
      <c r="DK256" s="19"/>
      <c r="DL256" s="19"/>
      <c r="DM256" s="19"/>
      <c r="DN256" s="19"/>
      <c r="DO256" s="19"/>
      <c r="DP256" s="19"/>
      <c r="DQ256" s="19"/>
      <c r="DR256" s="19"/>
      <c r="DS256" s="19"/>
      <c r="DT256" s="19"/>
      <c r="DU256" s="19"/>
      <c r="DV256" s="19"/>
      <c r="DW256" s="19"/>
      <c r="DX256" s="19"/>
      <c r="DY256" s="19"/>
      <c r="DZ256" s="19"/>
      <c r="EA256" s="19"/>
      <c r="EB256" s="19"/>
      <c r="EC256" s="19"/>
      <c r="ED256" s="19"/>
      <c r="EE256" s="19"/>
      <c r="EF256" s="19"/>
      <c r="EG256" s="19"/>
      <c r="EH256" s="19"/>
      <c r="EI256" s="19"/>
      <c r="EJ256" s="19"/>
      <c r="EK256" s="19"/>
      <c r="EL256" s="19"/>
      <c r="EM256" s="19"/>
      <c r="EN256" s="19"/>
      <c r="EO256" s="19"/>
      <c r="EP256" s="19"/>
      <c r="EQ256" s="19"/>
      <c r="ER256" s="19"/>
      <c r="ES256" s="19"/>
      <c r="ET256" s="19"/>
      <c r="EU256" s="19"/>
      <c r="EV256" s="19"/>
      <c r="EW256" s="19"/>
      <c r="EX256" s="19"/>
      <c r="EY256" s="19"/>
      <c r="EZ256" s="19"/>
      <c r="FA256" s="19"/>
      <c r="FB256" s="19"/>
      <c r="FC256" s="19"/>
      <c r="FD256" s="19"/>
      <c r="FE256" s="19"/>
      <c r="FF256" s="19"/>
      <c r="FG256" s="19"/>
      <c r="FH256" s="19"/>
      <c r="FI256" s="19"/>
      <c r="FJ256" s="19"/>
      <c r="FK256" s="19"/>
      <c r="FL256" s="19"/>
      <c r="FM256" s="19"/>
      <c r="FN256" s="19"/>
      <c r="FO256" s="19"/>
      <c r="FP256" s="19"/>
      <c r="FQ256" s="19"/>
      <c r="FR256" s="19"/>
      <c r="FS256" s="19"/>
      <c r="FT256" s="19"/>
      <c r="FU256" s="19"/>
      <c r="FV256" s="19"/>
      <c r="FW256" s="19"/>
      <c r="FX256" s="19"/>
      <c r="FY256" s="19"/>
      <c r="FZ256" s="19"/>
      <c r="GA256" s="19"/>
      <c r="GB256" s="19"/>
      <c r="GC256" s="19"/>
      <c r="GD256" s="19"/>
      <c r="GE256" s="19"/>
      <c r="GF256" s="19"/>
      <c r="GG256" s="19"/>
      <c r="GH256" s="19"/>
      <c r="GI256" s="19"/>
      <c r="GJ256" s="19"/>
      <c r="GK256" s="19"/>
      <c r="GL256" s="19"/>
      <c r="GM256" s="19"/>
      <c r="GN256" s="19"/>
      <c r="GO256" s="19"/>
      <c r="GP256" s="19"/>
      <c r="GQ256" s="19"/>
      <c r="GR256" s="19"/>
      <c r="GS256" s="19"/>
      <c r="GT256" s="19"/>
      <c r="GU256" s="19"/>
    </row>
    <row r="257" spans="1:203" s="14" customFormat="1" ht="16.149999999999999" customHeight="1" x14ac:dyDescent="0.2">
      <c r="A257" s="11" t="s">
        <v>10</v>
      </c>
      <c r="B257" s="2" t="s">
        <v>11</v>
      </c>
      <c r="C257" s="2" t="s">
        <v>156</v>
      </c>
      <c r="D257" s="2">
        <v>0</v>
      </c>
      <c r="E257" s="5">
        <v>289</v>
      </c>
      <c r="F257" s="2">
        <f t="shared" si="73"/>
        <v>0</v>
      </c>
      <c r="G257" s="48">
        <v>1448</v>
      </c>
      <c r="H257" s="12"/>
      <c r="I257" s="2"/>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c r="CY257" s="19"/>
      <c r="CZ257" s="19"/>
      <c r="DA257" s="19"/>
      <c r="DB257" s="19"/>
      <c r="DC257" s="19"/>
      <c r="DD257" s="19"/>
      <c r="DE257" s="19"/>
      <c r="DF257" s="19"/>
      <c r="DG257" s="19"/>
      <c r="DH257" s="19"/>
      <c r="DI257" s="19"/>
      <c r="DJ257" s="19"/>
      <c r="DK257" s="19"/>
      <c r="DL257" s="19"/>
      <c r="DM257" s="19"/>
      <c r="DN257" s="19"/>
      <c r="DO257" s="19"/>
      <c r="DP257" s="19"/>
      <c r="DQ257" s="19"/>
      <c r="DR257" s="19"/>
      <c r="DS257" s="19"/>
      <c r="DT257" s="19"/>
      <c r="DU257" s="19"/>
      <c r="DV257" s="19"/>
      <c r="DW257" s="19"/>
      <c r="DX257" s="19"/>
      <c r="DY257" s="19"/>
      <c r="DZ257" s="19"/>
      <c r="EA257" s="19"/>
      <c r="EB257" s="19"/>
      <c r="EC257" s="19"/>
      <c r="ED257" s="19"/>
      <c r="EE257" s="19"/>
      <c r="EF257" s="19"/>
      <c r="EG257" s="19"/>
      <c r="EH257" s="19"/>
      <c r="EI257" s="19"/>
      <c r="EJ257" s="19"/>
      <c r="EK257" s="19"/>
      <c r="EL257" s="19"/>
      <c r="EM257" s="19"/>
      <c r="EN257" s="19"/>
      <c r="EO257" s="19"/>
      <c r="EP257" s="19"/>
      <c r="EQ257" s="19"/>
      <c r="ER257" s="19"/>
      <c r="ES257" s="19"/>
      <c r="ET257" s="19"/>
      <c r="EU257" s="19"/>
      <c r="EV257" s="19"/>
      <c r="EW257" s="19"/>
      <c r="EX257" s="19"/>
      <c r="EY257" s="19"/>
      <c r="EZ257" s="19"/>
      <c r="FA257" s="19"/>
      <c r="FB257" s="19"/>
      <c r="FC257" s="19"/>
      <c r="FD257" s="19"/>
      <c r="FE257" s="19"/>
      <c r="FF257" s="19"/>
      <c r="FG257" s="19"/>
      <c r="FH257" s="19"/>
      <c r="FI257" s="19"/>
      <c r="FJ257" s="19"/>
      <c r="FK257" s="19"/>
      <c r="FL257" s="19"/>
      <c r="FM257" s="19"/>
      <c r="FN257" s="19"/>
      <c r="FO257" s="19"/>
      <c r="FP257" s="19"/>
      <c r="FQ257" s="19"/>
      <c r="FR257" s="19"/>
      <c r="FS257" s="19"/>
      <c r="FT257" s="19"/>
      <c r="FU257" s="19"/>
      <c r="FV257" s="19"/>
      <c r="FW257" s="19"/>
      <c r="FX257" s="19"/>
      <c r="FY257" s="19"/>
      <c r="FZ257" s="19"/>
      <c r="GA257" s="19"/>
      <c r="GB257" s="19"/>
      <c r="GC257" s="19"/>
      <c r="GD257" s="19"/>
      <c r="GE257" s="19"/>
      <c r="GF257" s="19"/>
      <c r="GG257" s="19"/>
      <c r="GH257" s="19"/>
      <c r="GI257" s="19"/>
      <c r="GJ257" s="19"/>
      <c r="GK257" s="19"/>
      <c r="GL257" s="19"/>
      <c r="GM257" s="19"/>
      <c r="GN257" s="19"/>
      <c r="GO257" s="19"/>
      <c r="GP257" s="19"/>
      <c r="GQ257" s="19"/>
      <c r="GR257" s="19"/>
      <c r="GS257" s="19"/>
      <c r="GT257" s="19"/>
      <c r="GU257" s="19"/>
    </row>
    <row r="258" spans="1:203" s="14" customFormat="1" ht="16.149999999999999" customHeight="1" x14ac:dyDescent="0.2">
      <c r="A258" s="2"/>
      <c r="B258" s="2"/>
      <c r="C258" s="2" t="s">
        <v>161</v>
      </c>
      <c r="D258" s="2">
        <v>0</v>
      </c>
      <c r="E258" s="5">
        <v>134</v>
      </c>
      <c r="F258" s="2">
        <f t="shared" si="73"/>
        <v>0</v>
      </c>
      <c r="G258" s="48">
        <v>668</v>
      </c>
      <c r="H258" s="12"/>
      <c r="I258" s="2"/>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c r="CZ258" s="19"/>
      <c r="DA258" s="19"/>
      <c r="DB258" s="19"/>
      <c r="DC258" s="19"/>
      <c r="DD258" s="19"/>
      <c r="DE258" s="19"/>
      <c r="DF258" s="19"/>
      <c r="DG258" s="19"/>
      <c r="DH258" s="19"/>
      <c r="DI258" s="19"/>
      <c r="DJ258" s="19"/>
      <c r="DK258" s="19"/>
      <c r="DL258" s="19"/>
      <c r="DM258" s="19"/>
      <c r="DN258" s="19"/>
      <c r="DO258" s="19"/>
      <c r="DP258" s="19"/>
      <c r="DQ258" s="19"/>
      <c r="DR258" s="19"/>
      <c r="DS258" s="19"/>
      <c r="DT258" s="19"/>
      <c r="DU258" s="19"/>
      <c r="DV258" s="19"/>
      <c r="DW258" s="19"/>
      <c r="DX258" s="19"/>
      <c r="DY258" s="19"/>
      <c r="DZ258" s="19"/>
      <c r="EA258" s="19"/>
      <c r="EB258" s="19"/>
      <c r="EC258" s="19"/>
      <c r="ED258" s="19"/>
      <c r="EE258" s="19"/>
      <c r="EF258" s="19"/>
      <c r="EG258" s="19"/>
      <c r="EH258" s="19"/>
      <c r="EI258" s="19"/>
      <c r="EJ258" s="19"/>
      <c r="EK258" s="19"/>
      <c r="EL258" s="19"/>
      <c r="EM258" s="19"/>
      <c r="EN258" s="19"/>
      <c r="EO258" s="19"/>
      <c r="EP258" s="19"/>
      <c r="EQ258" s="19"/>
      <c r="ER258" s="19"/>
      <c r="ES258" s="19"/>
      <c r="ET258" s="19"/>
      <c r="EU258" s="19"/>
      <c r="EV258" s="19"/>
      <c r="EW258" s="19"/>
      <c r="EX258" s="19"/>
      <c r="EY258" s="19"/>
      <c r="EZ258" s="19"/>
      <c r="FA258" s="19"/>
      <c r="FB258" s="19"/>
      <c r="FC258" s="19"/>
      <c r="FD258" s="19"/>
      <c r="FE258" s="19"/>
      <c r="FF258" s="19"/>
      <c r="FG258" s="19"/>
      <c r="FH258" s="19"/>
      <c r="FI258" s="19"/>
      <c r="FJ258" s="19"/>
      <c r="FK258" s="19"/>
      <c r="FL258" s="19"/>
      <c r="FM258" s="19"/>
      <c r="FN258" s="19"/>
      <c r="FO258" s="19"/>
      <c r="FP258" s="19"/>
      <c r="FQ258" s="19"/>
      <c r="FR258" s="19"/>
      <c r="FS258" s="19"/>
      <c r="FT258" s="19"/>
      <c r="FU258" s="19"/>
      <c r="FV258" s="19"/>
      <c r="FW258" s="19"/>
      <c r="FX258" s="19"/>
      <c r="FY258" s="19"/>
      <c r="FZ258" s="19"/>
      <c r="GA258" s="19"/>
      <c r="GB258" s="19"/>
      <c r="GC258" s="19"/>
      <c r="GD258" s="19"/>
      <c r="GE258" s="19"/>
      <c r="GF258" s="19"/>
      <c r="GG258" s="19"/>
      <c r="GH258" s="19"/>
      <c r="GI258" s="19"/>
      <c r="GJ258" s="19"/>
      <c r="GK258" s="19"/>
      <c r="GL258" s="19"/>
      <c r="GM258" s="19"/>
      <c r="GN258" s="19"/>
      <c r="GO258" s="19"/>
      <c r="GP258" s="19"/>
      <c r="GQ258" s="19"/>
      <c r="GR258" s="19"/>
      <c r="GS258" s="19"/>
      <c r="GT258" s="19"/>
      <c r="GU258" s="19"/>
    </row>
    <row r="259" spans="1:203" s="14" customFormat="1" ht="16.149999999999999" customHeight="1" x14ac:dyDescent="0.2">
      <c r="A259" s="2"/>
      <c r="B259" s="2"/>
      <c r="C259" s="2" t="s">
        <v>162</v>
      </c>
      <c r="D259" s="2">
        <v>0</v>
      </c>
      <c r="E259" s="5">
        <v>67</v>
      </c>
      <c r="F259" s="2">
        <f t="shared" si="73"/>
        <v>0</v>
      </c>
      <c r="G259" s="48">
        <v>334</v>
      </c>
      <c r="H259" s="12"/>
      <c r="I259" s="2"/>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c r="DO259" s="19"/>
      <c r="DP259" s="19"/>
      <c r="DQ259" s="19"/>
      <c r="DR259" s="19"/>
      <c r="DS259" s="19"/>
      <c r="DT259" s="19"/>
      <c r="DU259" s="19"/>
      <c r="DV259" s="19"/>
      <c r="DW259" s="19"/>
      <c r="DX259" s="19"/>
      <c r="DY259" s="19"/>
      <c r="DZ259" s="19"/>
      <c r="EA259" s="19"/>
      <c r="EB259" s="19"/>
      <c r="EC259" s="19"/>
      <c r="ED259" s="19"/>
      <c r="EE259" s="19"/>
      <c r="EF259" s="19"/>
      <c r="EG259" s="19"/>
      <c r="EH259" s="19"/>
      <c r="EI259" s="19"/>
      <c r="EJ259" s="19"/>
      <c r="EK259" s="19"/>
      <c r="EL259" s="19"/>
      <c r="EM259" s="19"/>
      <c r="EN259" s="19"/>
      <c r="EO259" s="19"/>
      <c r="EP259" s="19"/>
      <c r="EQ259" s="19"/>
      <c r="ER259" s="19"/>
      <c r="ES259" s="19"/>
      <c r="ET259" s="19"/>
      <c r="EU259" s="19"/>
      <c r="EV259" s="19"/>
      <c r="EW259" s="19"/>
      <c r="EX259" s="19"/>
      <c r="EY259" s="19"/>
      <c r="EZ259" s="19"/>
      <c r="FA259" s="19"/>
      <c r="FB259" s="19"/>
      <c r="FC259" s="19"/>
      <c r="FD259" s="19"/>
      <c r="FE259" s="19"/>
      <c r="FF259" s="19"/>
      <c r="FG259" s="19"/>
      <c r="FH259" s="19"/>
      <c r="FI259" s="19"/>
      <c r="FJ259" s="19"/>
      <c r="FK259" s="19"/>
      <c r="FL259" s="19"/>
      <c r="FM259" s="19"/>
      <c r="FN259" s="19"/>
      <c r="FO259" s="19"/>
      <c r="FP259" s="19"/>
      <c r="FQ259" s="19"/>
      <c r="FR259" s="19"/>
      <c r="FS259" s="19"/>
      <c r="FT259" s="19"/>
      <c r="FU259" s="19"/>
      <c r="FV259" s="19"/>
      <c r="FW259" s="19"/>
      <c r="FX259" s="19"/>
      <c r="FY259" s="19"/>
      <c r="FZ259" s="19"/>
      <c r="GA259" s="19"/>
      <c r="GB259" s="19"/>
      <c r="GC259" s="19"/>
      <c r="GD259" s="19"/>
      <c r="GE259" s="19"/>
      <c r="GF259" s="19"/>
      <c r="GG259" s="19"/>
      <c r="GH259" s="19"/>
      <c r="GI259" s="19"/>
      <c r="GJ259" s="19"/>
      <c r="GK259" s="19"/>
      <c r="GL259" s="19"/>
      <c r="GM259" s="19"/>
      <c r="GN259" s="19"/>
      <c r="GO259" s="19"/>
      <c r="GP259" s="19"/>
      <c r="GQ259" s="19"/>
      <c r="GR259" s="19"/>
      <c r="GS259" s="19"/>
      <c r="GT259" s="19"/>
      <c r="GU259" s="19"/>
    </row>
    <row r="260" spans="1:203" s="14" customFormat="1" ht="16.149999999999999" customHeight="1" x14ac:dyDescent="0.2">
      <c r="A260" s="2"/>
      <c r="B260" s="2"/>
      <c r="C260" s="2" t="s">
        <v>163</v>
      </c>
      <c r="D260" s="2">
        <v>0</v>
      </c>
      <c r="E260" s="5">
        <v>27</v>
      </c>
      <c r="F260" s="2">
        <f t="shared" si="73"/>
        <v>0</v>
      </c>
      <c r="G260" s="48">
        <v>133</v>
      </c>
      <c r="H260" s="12"/>
      <c r="I260" s="2"/>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c r="CY260" s="19"/>
      <c r="CZ260" s="19"/>
      <c r="DA260" s="19"/>
      <c r="DB260" s="19"/>
      <c r="DC260" s="19"/>
      <c r="DD260" s="19"/>
      <c r="DE260" s="19"/>
      <c r="DF260" s="19"/>
      <c r="DG260" s="19"/>
      <c r="DH260" s="19"/>
      <c r="DI260" s="19"/>
      <c r="DJ260" s="19"/>
      <c r="DK260" s="19"/>
      <c r="DL260" s="19"/>
      <c r="DM260" s="19"/>
      <c r="DN260" s="19"/>
      <c r="DO260" s="19"/>
      <c r="DP260" s="19"/>
      <c r="DQ260" s="19"/>
      <c r="DR260" s="19"/>
      <c r="DS260" s="19"/>
      <c r="DT260" s="19"/>
      <c r="DU260" s="19"/>
      <c r="DV260" s="19"/>
      <c r="DW260" s="19"/>
      <c r="DX260" s="19"/>
      <c r="DY260" s="19"/>
      <c r="DZ260" s="19"/>
      <c r="EA260" s="19"/>
      <c r="EB260" s="19"/>
      <c r="EC260" s="19"/>
      <c r="ED260" s="19"/>
      <c r="EE260" s="19"/>
      <c r="EF260" s="19"/>
      <c r="EG260" s="19"/>
      <c r="EH260" s="19"/>
      <c r="EI260" s="19"/>
      <c r="EJ260" s="19"/>
      <c r="EK260" s="19"/>
      <c r="EL260" s="19"/>
      <c r="EM260" s="19"/>
      <c r="EN260" s="19"/>
      <c r="EO260" s="19"/>
      <c r="EP260" s="19"/>
      <c r="EQ260" s="19"/>
      <c r="ER260" s="19"/>
      <c r="ES260" s="19"/>
      <c r="ET260" s="19"/>
      <c r="EU260" s="19"/>
      <c r="EV260" s="19"/>
      <c r="EW260" s="19"/>
      <c r="EX260" s="19"/>
      <c r="EY260" s="19"/>
      <c r="EZ260" s="19"/>
      <c r="FA260" s="19"/>
      <c r="FB260" s="19"/>
      <c r="FC260" s="19"/>
      <c r="FD260" s="19"/>
      <c r="FE260" s="19"/>
      <c r="FF260" s="19"/>
      <c r="FG260" s="19"/>
      <c r="FH260" s="19"/>
      <c r="FI260" s="19"/>
      <c r="FJ260" s="19"/>
      <c r="FK260" s="19"/>
      <c r="FL260" s="19"/>
      <c r="FM260" s="19"/>
      <c r="FN260" s="19"/>
      <c r="FO260" s="19"/>
      <c r="FP260" s="19"/>
      <c r="FQ260" s="19"/>
      <c r="FR260" s="19"/>
      <c r="FS260" s="19"/>
      <c r="FT260" s="19"/>
      <c r="FU260" s="19"/>
      <c r="FV260" s="19"/>
      <c r="FW260" s="19"/>
      <c r="FX260" s="19"/>
      <c r="FY260" s="19"/>
      <c r="FZ260" s="19"/>
      <c r="GA260" s="19"/>
      <c r="GB260" s="19"/>
      <c r="GC260" s="19"/>
      <c r="GD260" s="19"/>
      <c r="GE260" s="19"/>
      <c r="GF260" s="19"/>
      <c r="GG260" s="19"/>
      <c r="GH260" s="19"/>
      <c r="GI260" s="19"/>
      <c r="GJ260" s="19"/>
      <c r="GK260" s="19"/>
      <c r="GL260" s="19"/>
      <c r="GM260" s="19"/>
      <c r="GN260" s="19"/>
      <c r="GO260" s="19"/>
      <c r="GP260" s="19"/>
      <c r="GQ260" s="19"/>
      <c r="GR260" s="19"/>
      <c r="GS260" s="19"/>
      <c r="GT260" s="19"/>
      <c r="GU260" s="19"/>
    </row>
    <row r="261" spans="1:203" s="14" customFormat="1" ht="16.149999999999999" customHeight="1" x14ac:dyDescent="0.2">
      <c r="A261" s="2"/>
      <c r="B261" s="2"/>
      <c r="C261" s="2"/>
      <c r="D261" s="2"/>
      <c r="E261" s="5"/>
      <c r="F261" s="14">
        <f>SUM(F253:F260)</f>
        <v>0</v>
      </c>
      <c r="G261" s="2"/>
      <c r="H261" s="12"/>
      <c r="I261" s="2"/>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s="19"/>
      <c r="DR261" s="19"/>
      <c r="DS261" s="19"/>
      <c r="DT261" s="19"/>
      <c r="DU261" s="19"/>
      <c r="DV261" s="19"/>
      <c r="DW261" s="19"/>
      <c r="DX261" s="19"/>
      <c r="DY261" s="19"/>
      <c r="DZ261" s="19"/>
      <c r="EA261" s="19"/>
      <c r="EB261" s="19"/>
      <c r="EC261" s="19"/>
      <c r="ED261" s="19"/>
      <c r="EE261" s="19"/>
      <c r="EF261" s="19"/>
      <c r="EG261" s="19"/>
      <c r="EH261" s="19"/>
      <c r="EI261" s="19"/>
      <c r="EJ261" s="19"/>
      <c r="EK261" s="19"/>
      <c r="EL261" s="19"/>
      <c r="EM261" s="19"/>
      <c r="EN261" s="19"/>
      <c r="EO261" s="19"/>
      <c r="EP261" s="19"/>
      <c r="EQ261" s="19"/>
      <c r="ER261" s="19"/>
      <c r="ES261" s="19"/>
      <c r="ET261" s="19"/>
      <c r="EU261" s="19"/>
      <c r="EV261" s="19"/>
      <c r="EW261" s="19"/>
      <c r="EX261" s="19"/>
      <c r="EY261" s="19"/>
      <c r="EZ261" s="19"/>
      <c r="FA261" s="19"/>
      <c r="FB261" s="19"/>
      <c r="FC261" s="19"/>
      <c r="FD261" s="19"/>
      <c r="FE261" s="19"/>
      <c r="FF261" s="19"/>
      <c r="FG261" s="19"/>
      <c r="FH261" s="19"/>
      <c r="FI261" s="19"/>
      <c r="FJ261" s="19"/>
      <c r="FK261" s="19"/>
      <c r="FL261" s="19"/>
      <c r="FM261" s="19"/>
      <c r="FN261" s="19"/>
      <c r="FO261" s="19"/>
      <c r="FP261" s="19"/>
      <c r="FQ261" s="19"/>
      <c r="FR261" s="19"/>
      <c r="FS261" s="19"/>
      <c r="FT261" s="19"/>
      <c r="FU261" s="19"/>
      <c r="FV261" s="19"/>
      <c r="FW261" s="19"/>
      <c r="FX261" s="19"/>
      <c r="FY261" s="19"/>
      <c r="FZ261" s="19"/>
      <c r="GA261" s="19"/>
      <c r="GB261" s="19"/>
      <c r="GC261" s="19"/>
      <c r="GD261" s="19"/>
      <c r="GE261" s="19"/>
      <c r="GF261" s="19"/>
      <c r="GG261" s="19"/>
      <c r="GH261" s="19"/>
      <c r="GI261" s="19"/>
      <c r="GJ261" s="19"/>
      <c r="GK261" s="19"/>
      <c r="GL261" s="19"/>
      <c r="GM261" s="19"/>
      <c r="GN261" s="19"/>
      <c r="GO261" s="19"/>
      <c r="GP261" s="19"/>
      <c r="GQ261" s="19"/>
      <c r="GR261" s="19"/>
      <c r="GS261" s="19"/>
      <c r="GT261" s="19"/>
      <c r="GU261" s="19"/>
    </row>
    <row r="262" spans="1:203" s="14" customFormat="1" ht="16.149999999999999" customHeight="1" x14ac:dyDescent="0.2">
      <c r="A262" s="2"/>
      <c r="B262" s="2"/>
      <c r="C262" s="2"/>
      <c r="D262" s="2"/>
      <c r="E262" s="5"/>
      <c r="F262" s="2"/>
      <c r="G262" s="2"/>
      <c r="H262" s="12"/>
      <c r="I262" s="2"/>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c r="CY262" s="19"/>
      <c r="CZ262" s="19"/>
      <c r="DA262" s="19"/>
      <c r="DB262" s="19"/>
      <c r="DC262" s="19"/>
      <c r="DD262" s="19"/>
      <c r="DE262" s="19"/>
      <c r="DF262" s="19"/>
      <c r="DG262" s="19"/>
      <c r="DH262" s="19"/>
      <c r="DI262" s="19"/>
      <c r="DJ262" s="19"/>
      <c r="DK262" s="19"/>
      <c r="DL262" s="19"/>
      <c r="DM262" s="19"/>
      <c r="DN262" s="19"/>
      <c r="DO262" s="19"/>
      <c r="DP262" s="19"/>
      <c r="DQ262" s="19"/>
      <c r="DR262" s="19"/>
      <c r="DS262" s="19"/>
      <c r="DT262" s="19"/>
      <c r="DU262" s="19"/>
      <c r="DV262" s="19"/>
      <c r="DW262" s="19"/>
      <c r="DX262" s="19"/>
      <c r="DY262" s="19"/>
      <c r="DZ262" s="19"/>
      <c r="EA262" s="19"/>
      <c r="EB262" s="19"/>
      <c r="EC262" s="19"/>
      <c r="ED262" s="19"/>
      <c r="EE262" s="19"/>
      <c r="EF262" s="19"/>
      <c r="EG262" s="19"/>
      <c r="EH262" s="19"/>
      <c r="EI262" s="19"/>
      <c r="EJ262" s="19"/>
      <c r="EK262" s="19"/>
      <c r="EL262" s="19"/>
      <c r="EM262" s="19"/>
      <c r="EN262" s="19"/>
      <c r="EO262" s="19"/>
      <c r="EP262" s="19"/>
      <c r="EQ262" s="19"/>
      <c r="ER262" s="19"/>
      <c r="ES262" s="19"/>
      <c r="ET262" s="19"/>
      <c r="EU262" s="19"/>
      <c r="EV262" s="19"/>
      <c r="EW262" s="19"/>
      <c r="EX262" s="19"/>
      <c r="EY262" s="19"/>
      <c r="EZ262" s="19"/>
      <c r="FA262" s="19"/>
      <c r="FB262" s="19"/>
      <c r="FC262" s="19"/>
      <c r="FD262" s="19"/>
      <c r="FE262" s="19"/>
      <c r="FF262" s="19"/>
      <c r="FG262" s="19"/>
      <c r="FH262" s="19"/>
      <c r="FI262" s="19"/>
      <c r="FJ262" s="19"/>
      <c r="FK262" s="19"/>
      <c r="FL262" s="19"/>
      <c r="FM262" s="19"/>
      <c r="FN262" s="19"/>
      <c r="FO262" s="19"/>
      <c r="FP262" s="19"/>
      <c r="FQ262" s="19"/>
      <c r="FR262" s="19"/>
      <c r="FS262" s="19"/>
      <c r="FT262" s="19"/>
      <c r="FU262" s="19"/>
      <c r="FV262" s="19"/>
      <c r="FW262" s="19"/>
      <c r="FX262" s="19"/>
      <c r="FY262" s="19"/>
      <c r="FZ262" s="19"/>
      <c r="GA262" s="19"/>
      <c r="GB262" s="19"/>
      <c r="GC262" s="19"/>
      <c r="GD262" s="19"/>
      <c r="GE262" s="19"/>
      <c r="GF262" s="19"/>
      <c r="GG262" s="19"/>
      <c r="GH262" s="19"/>
      <c r="GI262" s="19"/>
      <c r="GJ262" s="19"/>
      <c r="GK262" s="19"/>
      <c r="GL262" s="19"/>
      <c r="GM262" s="19"/>
      <c r="GN262" s="19"/>
      <c r="GO262" s="19"/>
      <c r="GP262" s="19"/>
      <c r="GQ262" s="19"/>
      <c r="GR262" s="19"/>
      <c r="GS262" s="19"/>
      <c r="GT262" s="19"/>
      <c r="GU262" s="19"/>
    </row>
    <row r="263" spans="1:203" s="14" customFormat="1" ht="16.149999999999999" customHeight="1" x14ac:dyDescent="0.2">
      <c r="C263" s="6" t="s">
        <v>157</v>
      </c>
      <c r="D263" s="7" t="s">
        <v>75</v>
      </c>
      <c r="E263" s="7" t="s">
        <v>74</v>
      </c>
      <c r="F263" s="8" t="s">
        <v>22</v>
      </c>
      <c r="G263" s="49" t="s">
        <v>174</v>
      </c>
      <c r="H263" s="9" t="s">
        <v>76</v>
      </c>
      <c r="I263" s="8" t="s">
        <v>22</v>
      </c>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9"/>
      <c r="CX263" s="19"/>
      <c r="CY263" s="19"/>
      <c r="CZ263" s="19"/>
      <c r="DA263" s="19"/>
      <c r="DB263" s="19"/>
      <c r="DC263" s="19"/>
      <c r="DD263" s="19"/>
      <c r="DE263" s="19"/>
      <c r="DF263" s="19"/>
      <c r="DG263" s="19"/>
      <c r="DH263" s="19"/>
      <c r="DI263" s="19"/>
      <c r="DJ263" s="19"/>
      <c r="DK263" s="19"/>
      <c r="DL263" s="19"/>
      <c r="DM263" s="19"/>
      <c r="DN263" s="19"/>
      <c r="DO263" s="19"/>
      <c r="DP263" s="19"/>
      <c r="DQ263" s="19"/>
      <c r="DR263" s="19"/>
      <c r="DS263" s="19"/>
      <c r="DT263" s="19"/>
      <c r="DU263" s="19"/>
      <c r="DV263" s="19"/>
      <c r="DW263" s="19"/>
      <c r="DX263" s="19"/>
      <c r="DY263" s="19"/>
      <c r="DZ263" s="19"/>
      <c r="EA263" s="19"/>
      <c r="EB263" s="19"/>
      <c r="EC263" s="19"/>
      <c r="ED263" s="19"/>
      <c r="EE263" s="19"/>
      <c r="EF263" s="19"/>
      <c r="EG263" s="19"/>
      <c r="EH263" s="19"/>
      <c r="EI263" s="19"/>
      <c r="EJ263" s="19"/>
      <c r="EK263" s="19"/>
      <c r="EL263" s="19"/>
      <c r="EM263" s="19"/>
      <c r="EN263" s="19"/>
      <c r="EO263" s="19"/>
      <c r="EP263" s="19"/>
      <c r="EQ263" s="19"/>
      <c r="ER263" s="19"/>
      <c r="ES263" s="19"/>
      <c r="ET263" s="19"/>
      <c r="EU263" s="19"/>
      <c r="EV263" s="19"/>
      <c r="EW263" s="19"/>
      <c r="EX263" s="19"/>
      <c r="EY263" s="19"/>
      <c r="EZ263" s="19"/>
      <c r="FA263" s="19"/>
      <c r="FB263" s="19"/>
      <c r="FC263" s="19"/>
      <c r="FD263" s="19"/>
      <c r="FE263" s="19"/>
      <c r="FF263" s="19"/>
      <c r="FG263" s="19"/>
      <c r="FH263" s="19"/>
      <c r="FI263" s="19"/>
      <c r="FJ263" s="19"/>
      <c r="FK263" s="19"/>
      <c r="FL263" s="19"/>
      <c r="FM263" s="19"/>
      <c r="FN263" s="19"/>
      <c r="FO263" s="19"/>
      <c r="FP263" s="19"/>
      <c r="FQ263" s="19"/>
      <c r="FR263" s="19"/>
      <c r="FS263" s="19"/>
      <c r="FT263" s="19"/>
      <c r="FU263" s="19"/>
      <c r="FV263" s="19"/>
      <c r="FW263" s="19"/>
      <c r="FX263" s="19"/>
      <c r="FY263" s="19"/>
      <c r="FZ263" s="19"/>
      <c r="GA263" s="19"/>
      <c r="GB263" s="19"/>
      <c r="GC263" s="19"/>
      <c r="GD263" s="19"/>
      <c r="GE263" s="19"/>
      <c r="GF263" s="19"/>
      <c r="GG263" s="19"/>
      <c r="GH263" s="19"/>
      <c r="GI263" s="19"/>
      <c r="GJ263" s="19"/>
      <c r="GK263" s="19"/>
      <c r="GL263" s="19"/>
      <c r="GM263" s="19"/>
      <c r="GN263" s="19"/>
      <c r="GO263" s="19"/>
      <c r="GP263" s="19"/>
      <c r="GQ263" s="19"/>
      <c r="GR263" s="19"/>
      <c r="GS263" s="19"/>
      <c r="GT263" s="19"/>
      <c r="GU263" s="19"/>
    </row>
    <row r="264" spans="1:203" s="14" customFormat="1" ht="16.149999999999999" customHeight="1" x14ac:dyDescent="0.2">
      <c r="C264" s="2" t="s">
        <v>138</v>
      </c>
      <c r="D264" s="2">
        <v>0</v>
      </c>
      <c r="E264" s="5">
        <v>2163</v>
      </c>
      <c r="F264" s="2">
        <f t="shared" ref="F264:F267" si="74">+D264*E264</f>
        <v>0</v>
      </c>
      <c r="G264" s="48">
        <v>7798</v>
      </c>
      <c r="H264" s="12">
        <f t="shared" ref="H264:H271" si="75">+G264*0.2</f>
        <v>1559.6000000000001</v>
      </c>
      <c r="I264" s="2">
        <f t="shared" ref="I264:I271" si="76">+D264*H264</f>
        <v>0</v>
      </c>
      <c r="J264" s="19"/>
      <c r="K264" s="47" t="s">
        <v>136</v>
      </c>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9"/>
      <c r="CX264" s="19"/>
      <c r="CY264" s="19"/>
      <c r="CZ264" s="19"/>
      <c r="DA264" s="19"/>
      <c r="DB264" s="19"/>
      <c r="DC264" s="19"/>
      <c r="DD264" s="19"/>
      <c r="DE264" s="19"/>
      <c r="DF264" s="19"/>
      <c r="DG264" s="19"/>
      <c r="DH264" s="19"/>
      <c r="DI264" s="19"/>
      <c r="DJ264" s="19"/>
      <c r="DK264" s="19"/>
      <c r="DL264" s="19"/>
      <c r="DM264" s="19"/>
      <c r="DN264" s="19"/>
      <c r="DO264" s="19"/>
      <c r="DP264" s="19"/>
      <c r="DQ264" s="19"/>
      <c r="DR264" s="19"/>
      <c r="DS264" s="19"/>
      <c r="DT264" s="19"/>
      <c r="DU264" s="19"/>
      <c r="DV264" s="19"/>
      <c r="DW264" s="19"/>
      <c r="DX264" s="19"/>
      <c r="DY264" s="19"/>
      <c r="DZ264" s="19"/>
      <c r="EA264" s="19"/>
      <c r="EB264" s="19"/>
      <c r="EC264" s="19"/>
      <c r="ED264" s="19"/>
      <c r="EE264" s="19"/>
      <c r="EF264" s="19"/>
      <c r="EG264" s="19"/>
      <c r="EH264" s="19"/>
      <c r="EI264" s="19"/>
      <c r="EJ264" s="19"/>
      <c r="EK264" s="19"/>
      <c r="EL264" s="19"/>
      <c r="EM264" s="19"/>
      <c r="EN264" s="19"/>
      <c r="EO264" s="19"/>
      <c r="EP264" s="19"/>
      <c r="EQ264" s="19"/>
      <c r="ER264" s="19"/>
      <c r="ES264" s="19"/>
      <c r="ET264" s="19"/>
      <c r="EU264" s="19"/>
      <c r="EV264" s="19"/>
      <c r="EW264" s="19"/>
      <c r="EX264" s="19"/>
      <c r="EY264" s="19"/>
      <c r="EZ264" s="19"/>
      <c r="FA264" s="19"/>
      <c r="FB264" s="19"/>
      <c r="FC264" s="19"/>
      <c r="FD264" s="19"/>
      <c r="FE264" s="19"/>
      <c r="FF264" s="19"/>
      <c r="FG264" s="19"/>
      <c r="FH264" s="19"/>
      <c r="FI264" s="19"/>
      <c r="FJ264" s="19"/>
      <c r="FK264" s="19"/>
      <c r="FL264" s="19"/>
      <c r="FM264" s="19"/>
      <c r="FN264" s="19"/>
      <c r="FO264" s="19"/>
      <c r="FP264" s="19"/>
      <c r="FQ264" s="19"/>
      <c r="FR264" s="19"/>
      <c r="FS264" s="19"/>
      <c r="FT264" s="19"/>
      <c r="FU264" s="19"/>
      <c r="FV264" s="19"/>
      <c r="FW264" s="19"/>
      <c r="FX264" s="19"/>
      <c r="FY264" s="19"/>
      <c r="FZ264" s="19"/>
      <c r="GA264" s="19"/>
      <c r="GB264" s="19"/>
      <c r="GC264" s="19"/>
      <c r="GD264" s="19"/>
      <c r="GE264" s="19"/>
      <c r="GF264" s="19"/>
      <c r="GG264" s="19"/>
      <c r="GH264" s="19"/>
      <c r="GI264" s="19"/>
      <c r="GJ264" s="19"/>
      <c r="GK264" s="19"/>
      <c r="GL264" s="19"/>
      <c r="GM264" s="19"/>
      <c r="GN264" s="19"/>
      <c r="GO264" s="19"/>
      <c r="GP264" s="19"/>
      <c r="GQ264" s="19"/>
      <c r="GR264" s="19"/>
      <c r="GS264" s="19"/>
      <c r="GT264" s="19"/>
      <c r="GU264" s="19"/>
    </row>
    <row r="265" spans="1:203" s="14" customFormat="1" ht="16.149999999999999" customHeight="1" x14ac:dyDescent="0.2">
      <c r="C265" s="2" t="s">
        <v>139</v>
      </c>
      <c r="D265" s="2">
        <v>0</v>
      </c>
      <c r="E265" s="5">
        <v>1947</v>
      </c>
      <c r="F265" s="2">
        <f t="shared" si="74"/>
        <v>0</v>
      </c>
      <c r="G265" s="48">
        <v>5570</v>
      </c>
      <c r="H265" s="12">
        <f t="shared" si="75"/>
        <v>1114</v>
      </c>
      <c r="I265" s="2">
        <f t="shared" si="76"/>
        <v>0</v>
      </c>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9"/>
      <c r="CX265" s="19"/>
      <c r="CY265" s="19"/>
      <c r="CZ265" s="19"/>
      <c r="DA265" s="19"/>
      <c r="DB265" s="19"/>
      <c r="DC265" s="19"/>
      <c r="DD265" s="19"/>
      <c r="DE265" s="19"/>
      <c r="DF265" s="19"/>
      <c r="DG265" s="19"/>
      <c r="DH265" s="19"/>
      <c r="DI265" s="19"/>
      <c r="DJ265" s="19"/>
      <c r="DK265" s="19"/>
      <c r="DL265" s="19"/>
      <c r="DM265" s="19"/>
      <c r="DN265" s="19"/>
      <c r="DO265" s="19"/>
      <c r="DP265" s="19"/>
      <c r="DQ265" s="19"/>
      <c r="DR265" s="19"/>
      <c r="DS265" s="19"/>
      <c r="DT265" s="19"/>
      <c r="DU265" s="19"/>
      <c r="DV265" s="19"/>
      <c r="DW265" s="19"/>
      <c r="DX265" s="19"/>
      <c r="DY265" s="19"/>
      <c r="DZ265" s="19"/>
      <c r="EA265" s="19"/>
      <c r="EB265" s="19"/>
      <c r="EC265" s="19"/>
      <c r="ED265" s="19"/>
      <c r="EE265" s="19"/>
      <c r="EF265" s="19"/>
      <c r="EG265" s="19"/>
      <c r="EH265" s="19"/>
      <c r="EI265" s="19"/>
      <c r="EJ265" s="19"/>
      <c r="EK265" s="19"/>
      <c r="EL265" s="19"/>
      <c r="EM265" s="19"/>
      <c r="EN265" s="19"/>
      <c r="EO265" s="19"/>
      <c r="EP265" s="19"/>
      <c r="EQ265" s="19"/>
      <c r="ER265" s="19"/>
      <c r="ES265" s="19"/>
      <c r="ET265" s="19"/>
      <c r="EU265" s="19"/>
      <c r="EV265" s="19"/>
      <c r="EW265" s="19"/>
      <c r="EX265" s="19"/>
      <c r="EY265" s="19"/>
      <c r="EZ265" s="19"/>
      <c r="FA265" s="19"/>
      <c r="FB265" s="19"/>
      <c r="FC265" s="19"/>
      <c r="FD265" s="19"/>
      <c r="FE265" s="19"/>
      <c r="FF265" s="19"/>
      <c r="FG265" s="19"/>
      <c r="FH265" s="19"/>
      <c r="FI265" s="19"/>
      <c r="FJ265" s="19"/>
      <c r="FK265" s="19"/>
      <c r="FL265" s="19"/>
      <c r="FM265" s="19"/>
      <c r="FN265" s="19"/>
      <c r="FO265" s="19"/>
      <c r="FP265" s="19"/>
      <c r="FQ265" s="19"/>
      <c r="FR265" s="19"/>
      <c r="FS265" s="19"/>
      <c r="FT265" s="19"/>
      <c r="FU265" s="19"/>
      <c r="FV265" s="19"/>
      <c r="FW265" s="19"/>
      <c r="FX265" s="19"/>
      <c r="FY265" s="19"/>
      <c r="FZ265" s="19"/>
      <c r="GA265" s="19"/>
      <c r="GB265" s="19"/>
      <c r="GC265" s="19"/>
      <c r="GD265" s="19"/>
      <c r="GE265" s="19"/>
      <c r="GF265" s="19"/>
      <c r="GG265" s="19"/>
      <c r="GH265" s="19"/>
      <c r="GI265" s="19"/>
      <c r="GJ265" s="19"/>
      <c r="GK265" s="19"/>
      <c r="GL265" s="19"/>
      <c r="GM265" s="19"/>
      <c r="GN265" s="19"/>
      <c r="GO265" s="19"/>
      <c r="GP265" s="19"/>
      <c r="GQ265" s="19"/>
      <c r="GR265" s="19"/>
      <c r="GS265" s="19"/>
      <c r="GT265" s="19"/>
      <c r="GU265" s="19"/>
    </row>
    <row r="266" spans="1:203" s="14" customFormat="1" ht="16.149999999999999" customHeight="1" x14ac:dyDescent="0.2">
      <c r="C266" s="2" t="s">
        <v>140</v>
      </c>
      <c r="D266" s="2">
        <v>0</v>
      </c>
      <c r="E266" s="5">
        <v>1190</v>
      </c>
      <c r="F266" s="2">
        <f t="shared" si="74"/>
        <v>0</v>
      </c>
      <c r="G266" s="48">
        <v>3565</v>
      </c>
      <c r="H266" s="12">
        <f t="shared" si="75"/>
        <v>713</v>
      </c>
      <c r="I266" s="2">
        <f t="shared" si="76"/>
        <v>0</v>
      </c>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c r="DJ266" s="19"/>
      <c r="DK266" s="19"/>
      <c r="DL266" s="19"/>
      <c r="DM266" s="19"/>
      <c r="DN266" s="19"/>
      <c r="DO266" s="19"/>
      <c r="DP266" s="19"/>
      <c r="DQ266" s="19"/>
      <c r="DR266" s="19"/>
      <c r="DS266" s="19"/>
      <c r="DT266" s="19"/>
      <c r="DU266" s="19"/>
      <c r="DV266" s="19"/>
      <c r="DW266" s="19"/>
      <c r="DX266" s="19"/>
      <c r="DY266" s="19"/>
      <c r="DZ266" s="19"/>
      <c r="EA266" s="19"/>
      <c r="EB266" s="19"/>
      <c r="EC266" s="19"/>
      <c r="ED266" s="19"/>
      <c r="EE266" s="19"/>
      <c r="EF266" s="19"/>
      <c r="EG266" s="19"/>
      <c r="EH266" s="19"/>
      <c r="EI266" s="19"/>
      <c r="EJ266" s="19"/>
      <c r="EK266" s="19"/>
      <c r="EL266" s="19"/>
      <c r="EM266" s="19"/>
      <c r="EN266" s="19"/>
      <c r="EO266" s="19"/>
      <c r="EP266" s="19"/>
      <c r="EQ266" s="19"/>
      <c r="ER266" s="19"/>
      <c r="ES266" s="19"/>
      <c r="ET266" s="19"/>
      <c r="EU266" s="19"/>
      <c r="EV266" s="19"/>
      <c r="EW266" s="19"/>
      <c r="EX266" s="19"/>
      <c r="EY266" s="19"/>
      <c r="EZ266" s="19"/>
      <c r="FA266" s="19"/>
      <c r="FB266" s="19"/>
      <c r="FC266" s="19"/>
      <c r="FD266" s="19"/>
      <c r="FE266" s="19"/>
      <c r="FF266" s="19"/>
      <c r="FG266" s="19"/>
      <c r="FH266" s="19"/>
      <c r="FI266" s="19"/>
      <c r="FJ266" s="19"/>
      <c r="FK266" s="19"/>
      <c r="FL266" s="19"/>
      <c r="FM266" s="19"/>
      <c r="FN266" s="19"/>
      <c r="FO266" s="19"/>
      <c r="FP266" s="19"/>
      <c r="FQ266" s="19"/>
      <c r="FR266" s="19"/>
      <c r="FS266" s="19"/>
      <c r="FT266" s="19"/>
      <c r="FU266" s="19"/>
      <c r="FV266" s="19"/>
      <c r="FW266" s="19"/>
      <c r="FX266" s="19"/>
      <c r="FY266" s="19"/>
      <c r="FZ266" s="19"/>
      <c r="GA266" s="19"/>
      <c r="GB266" s="19"/>
      <c r="GC266" s="19"/>
      <c r="GD266" s="19"/>
      <c r="GE266" s="19"/>
      <c r="GF266" s="19"/>
      <c r="GG266" s="19"/>
      <c r="GH266" s="19"/>
      <c r="GI266" s="19"/>
      <c r="GJ266" s="19"/>
      <c r="GK266" s="19"/>
      <c r="GL266" s="19"/>
      <c r="GM266" s="19"/>
      <c r="GN266" s="19"/>
      <c r="GO266" s="19"/>
      <c r="GP266" s="19"/>
      <c r="GQ266" s="19"/>
      <c r="GR266" s="19"/>
      <c r="GS266" s="19"/>
      <c r="GT266" s="19"/>
      <c r="GU266" s="19"/>
    </row>
    <row r="267" spans="1:203" s="14" customFormat="1" ht="16.149999999999999" customHeight="1" x14ac:dyDescent="0.2">
      <c r="C267" s="2" t="s">
        <v>141</v>
      </c>
      <c r="D267" s="2">
        <v>0</v>
      </c>
      <c r="E267" s="5">
        <v>865</v>
      </c>
      <c r="F267" s="2">
        <f t="shared" si="74"/>
        <v>0</v>
      </c>
      <c r="G267" s="48">
        <v>2339</v>
      </c>
      <c r="H267" s="12">
        <f t="shared" si="75"/>
        <v>467.8</v>
      </c>
      <c r="I267" s="2">
        <f t="shared" si="76"/>
        <v>0</v>
      </c>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H267" s="19"/>
      <c r="CI267" s="19"/>
      <c r="CJ267" s="19"/>
      <c r="CK267" s="19"/>
      <c r="CL267" s="19"/>
      <c r="CM267" s="19"/>
      <c r="CN267" s="19"/>
      <c r="CO267" s="19"/>
      <c r="CP267" s="19"/>
      <c r="CQ267" s="19"/>
      <c r="CR267" s="19"/>
      <c r="CS267" s="19"/>
      <c r="CT267" s="19"/>
      <c r="CU267" s="19"/>
      <c r="CV267" s="19"/>
      <c r="CW267" s="19"/>
      <c r="CX267" s="19"/>
      <c r="CY267" s="19"/>
      <c r="CZ267" s="19"/>
      <c r="DA267" s="19"/>
      <c r="DB267" s="19"/>
      <c r="DC267" s="19"/>
      <c r="DD267" s="19"/>
      <c r="DE267" s="19"/>
      <c r="DF267" s="19"/>
      <c r="DG267" s="19"/>
      <c r="DH267" s="19"/>
      <c r="DI267" s="19"/>
      <c r="DJ267" s="19"/>
      <c r="DK267" s="19"/>
      <c r="DL267" s="19"/>
      <c r="DM267" s="19"/>
      <c r="DN267" s="19"/>
      <c r="DO267" s="19"/>
      <c r="DP267" s="19"/>
      <c r="DQ267" s="19"/>
      <c r="DR267" s="19"/>
      <c r="DS267" s="19"/>
      <c r="DT267" s="19"/>
      <c r="DU267" s="19"/>
      <c r="DV267" s="19"/>
      <c r="DW267" s="19"/>
      <c r="DX267" s="19"/>
      <c r="DY267" s="19"/>
      <c r="DZ267" s="19"/>
      <c r="EA267" s="19"/>
      <c r="EB267" s="19"/>
      <c r="EC267" s="19"/>
      <c r="ED267" s="19"/>
      <c r="EE267" s="19"/>
      <c r="EF267" s="19"/>
      <c r="EG267" s="19"/>
      <c r="EH267" s="19"/>
      <c r="EI267" s="19"/>
      <c r="EJ267" s="19"/>
      <c r="EK267" s="19"/>
      <c r="EL267" s="19"/>
      <c r="EM267" s="19"/>
      <c r="EN267" s="19"/>
      <c r="EO267" s="19"/>
      <c r="EP267" s="19"/>
      <c r="EQ267" s="19"/>
      <c r="ER267" s="19"/>
      <c r="ES267" s="19"/>
      <c r="ET267" s="19"/>
      <c r="EU267" s="19"/>
      <c r="EV267" s="19"/>
      <c r="EW267" s="19"/>
      <c r="EX267" s="19"/>
      <c r="EY267" s="19"/>
      <c r="EZ267" s="19"/>
      <c r="FA267" s="19"/>
      <c r="FB267" s="19"/>
      <c r="FC267" s="19"/>
      <c r="FD267" s="19"/>
      <c r="FE267" s="19"/>
      <c r="FF267" s="19"/>
      <c r="FG267" s="19"/>
      <c r="FH267" s="19"/>
      <c r="FI267" s="19"/>
      <c r="FJ267" s="19"/>
      <c r="FK267" s="19"/>
      <c r="FL267" s="19"/>
      <c r="FM267" s="19"/>
      <c r="FN267" s="19"/>
      <c r="FO267" s="19"/>
      <c r="FP267" s="19"/>
      <c r="FQ267" s="19"/>
      <c r="FR267" s="19"/>
      <c r="FS267" s="19"/>
      <c r="FT267" s="19"/>
      <c r="FU267" s="19"/>
      <c r="FV267" s="19"/>
      <c r="FW267" s="19"/>
      <c r="FX267" s="19"/>
      <c r="FY267" s="19"/>
      <c r="FZ267" s="19"/>
      <c r="GA267" s="19"/>
      <c r="GB267" s="19"/>
      <c r="GC267" s="19"/>
      <c r="GD267" s="19"/>
      <c r="GE267" s="19"/>
      <c r="GF267" s="19"/>
      <c r="GG267" s="19"/>
      <c r="GH267" s="19"/>
      <c r="GI267" s="19"/>
      <c r="GJ267" s="19"/>
      <c r="GK267" s="19"/>
      <c r="GL267" s="19"/>
      <c r="GM267" s="19"/>
      <c r="GN267" s="19"/>
      <c r="GO267" s="19"/>
      <c r="GP267" s="19"/>
      <c r="GQ267" s="19"/>
      <c r="GR267" s="19"/>
      <c r="GS267" s="19"/>
      <c r="GT267" s="19"/>
      <c r="GU267" s="19"/>
    </row>
    <row r="268" spans="1:203" s="14" customFormat="1" ht="16.149999999999999" customHeight="1" x14ac:dyDescent="0.2">
      <c r="C268" s="2" t="s">
        <v>142</v>
      </c>
      <c r="D268" s="2"/>
      <c r="E268" s="50" t="s">
        <v>151</v>
      </c>
      <c r="F268" s="2"/>
      <c r="G268" s="48">
        <v>1448</v>
      </c>
      <c r="H268" s="12">
        <f t="shared" si="75"/>
        <v>289.60000000000002</v>
      </c>
      <c r="I268" s="2">
        <f t="shared" si="76"/>
        <v>0</v>
      </c>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H268" s="19"/>
      <c r="CI268" s="19"/>
      <c r="CJ268" s="19"/>
      <c r="CK268" s="19"/>
      <c r="CL268" s="19"/>
      <c r="CM268" s="19"/>
      <c r="CN268" s="19"/>
      <c r="CO268" s="19"/>
      <c r="CP268" s="19"/>
      <c r="CQ268" s="19"/>
      <c r="CR268" s="19"/>
      <c r="CS268" s="19"/>
      <c r="CT268" s="19"/>
      <c r="CU268" s="19"/>
      <c r="CV268" s="19"/>
      <c r="CW268" s="19"/>
      <c r="CX268" s="19"/>
      <c r="CY268" s="19"/>
      <c r="CZ268" s="19"/>
      <c r="DA268" s="19"/>
      <c r="DB268" s="19"/>
      <c r="DC268" s="19"/>
      <c r="DD268" s="19"/>
      <c r="DE268" s="19"/>
      <c r="DF268" s="19"/>
      <c r="DG268" s="19"/>
      <c r="DH268" s="19"/>
      <c r="DI268" s="19"/>
      <c r="DJ268" s="19"/>
      <c r="DK268" s="19"/>
      <c r="DL268" s="19"/>
      <c r="DM268" s="19"/>
      <c r="DN268" s="19"/>
      <c r="DO268" s="19"/>
      <c r="DP268" s="19"/>
      <c r="DQ268" s="19"/>
      <c r="DR268" s="19"/>
      <c r="DS268" s="19"/>
      <c r="DT268" s="19"/>
      <c r="DU268" s="19"/>
      <c r="DV268" s="19"/>
      <c r="DW268" s="19"/>
      <c r="DX268" s="19"/>
      <c r="DY268" s="19"/>
      <c r="DZ268" s="19"/>
      <c r="EA268" s="19"/>
      <c r="EB268" s="19"/>
      <c r="EC268" s="19"/>
      <c r="ED268" s="19"/>
      <c r="EE268" s="19"/>
      <c r="EF268" s="19"/>
      <c r="EG268" s="19"/>
      <c r="EH268" s="19"/>
      <c r="EI268" s="19"/>
      <c r="EJ268" s="19"/>
      <c r="EK268" s="19"/>
      <c r="EL268" s="19"/>
      <c r="EM268" s="19"/>
      <c r="EN268" s="19"/>
      <c r="EO268" s="19"/>
      <c r="EP268" s="19"/>
      <c r="EQ268" s="19"/>
      <c r="ER268" s="19"/>
      <c r="ES268" s="19"/>
      <c r="ET268" s="19"/>
      <c r="EU268" s="19"/>
      <c r="EV268" s="19"/>
      <c r="EW268" s="19"/>
      <c r="EX268" s="19"/>
      <c r="EY268" s="19"/>
      <c r="EZ268" s="19"/>
      <c r="FA268" s="19"/>
      <c r="FB268" s="19"/>
      <c r="FC268" s="19"/>
      <c r="FD268" s="19"/>
      <c r="FE268" s="19"/>
      <c r="FF268" s="19"/>
      <c r="FG268" s="19"/>
      <c r="FH268" s="19"/>
      <c r="FI268" s="19"/>
      <c r="FJ268" s="19"/>
      <c r="FK268" s="19"/>
      <c r="FL268" s="19"/>
      <c r="FM268" s="19"/>
      <c r="FN268" s="19"/>
      <c r="FO268" s="19"/>
      <c r="FP268" s="19"/>
      <c r="FQ268" s="19"/>
      <c r="FR268" s="19"/>
      <c r="FS268" s="19"/>
      <c r="FT268" s="19"/>
      <c r="FU268" s="19"/>
      <c r="FV268" s="19"/>
      <c r="FW268" s="19"/>
      <c r="FX268" s="19"/>
      <c r="FY268" s="19"/>
      <c r="FZ268" s="19"/>
      <c r="GA268" s="19"/>
      <c r="GB268" s="19"/>
      <c r="GC268" s="19"/>
      <c r="GD268" s="19"/>
      <c r="GE268" s="19"/>
      <c r="GF268" s="19"/>
      <c r="GG268" s="19"/>
      <c r="GH268" s="19"/>
      <c r="GI268" s="19"/>
      <c r="GJ268" s="19"/>
      <c r="GK268" s="19"/>
      <c r="GL268" s="19"/>
      <c r="GM268" s="19"/>
      <c r="GN268" s="19"/>
      <c r="GO268" s="19"/>
      <c r="GP268" s="19"/>
      <c r="GQ268" s="19"/>
      <c r="GR268" s="19"/>
      <c r="GS268" s="19"/>
      <c r="GT268" s="19"/>
      <c r="GU268" s="19"/>
    </row>
    <row r="269" spans="1:203" s="14" customFormat="1" ht="16.149999999999999" customHeight="1" x14ac:dyDescent="0.2">
      <c r="C269" s="2" t="s">
        <v>143</v>
      </c>
      <c r="D269" s="2">
        <v>0</v>
      </c>
      <c r="E269" s="48">
        <v>649</v>
      </c>
      <c r="F269" s="2">
        <f t="shared" ref="F269:F271" si="77">+D269*E269</f>
        <v>0</v>
      </c>
      <c r="G269" s="48">
        <v>668</v>
      </c>
      <c r="H269" s="12">
        <f t="shared" si="75"/>
        <v>133.6</v>
      </c>
      <c r="I269" s="2">
        <f t="shared" si="76"/>
        <v>0</v>
      </c>
      <c r="J269" s="19"/>
      <c r="K269" s="1" t="s">
        <v>159</v>
      </c>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H269" s="19"/>
      <c r="CI269" s="19"/>
      <c r="CJ269" s="19"/>
      <c r="CK269" s="19"/>
      <c r="CL269" s="19"/>
      <c r="CM269" s="19"/>
      <c r="CN269" s="19"/>
      <c r="CO269" s="19"/>
      <c r="CP269" s="19"/>
      <c r="CQ269" s="19"/>
      <c r="CR269" s="19"/>
      <c r="CS269" s="19"/>
      <c r="CT269" s="19"/>
      <c r="CU269" s="19"/>
      <c r="CV269" s="19"/>
      <c r="CW269" s="19"/>
      <c r="CX269" s="19"/>
      <c r="CY269" s="19"/>
      <c r="CZ269" s="19"/>
      <c r="DA269" s="19"/>
      <c r="DB269" s="19"/>
      <c r="DC269" s="19"/>
      <c r="DD269" s="19"/>
      <c r="DE269" s="19"/>
      <c r="DF269" s="19"/>
      <c r="DG269" s="19"/>
      <c r="DH269" s="19"/>
      <c r="DI269" s="19"/>
      <c r="DJ269" s="19"/>
      <c r="DK269" s="19"/>
      <c r="DL269" s="19"/>
      <c r="DM269" s="19"/>
      <c r="DN269" s="19"/>
      <c r="DO269" s="19"/>
      <c r="DP269" s="19"/>
      <c r="DQ269" s="19"/>
      <c r="DR269" s="19"/>
      <c r="DS269" s="19"/>
      <c r="DT269" s="19"/>
      <c r="DU269" s="19"/>
      <c r="DV269" s="19"/>
      <c r="DW269" s="19"/>
      <c r="DX269" s="19"/>
      <c r="DY269" s="19"/>
      <c r="DZ269" s="19"/>
      <c r="EA269" s="19"/>
      <c r="EB269" s="19"/>
      <c r="EC269" s="19"/>
      <c r="ED269" s="19"/>
      <c r="EE269" s="19"/>
      <c r="EF269" s="19"/>
      <c r="EG269" s="19"/>
      <c r="EH269" s="19"/>
      <c r="EI269" s="19"/>
      <c r="EJ269" s="19"/>
      <c r="EK269" s="19"/>
      <c r="EL269" s="19"/>
      <c r="EM269" s="19"/>
      <c r="EN269" s="19"/>
      <c r="EO269" s="19"/>
      <c r="EP269" s="19"/>
      <c r="EQ269" s="19"/>
      <c r="ER269" s="19"/>
      <c r="ES269" s="19"/>
      <c r="ET269" s="19"/>
      <c r="EU269" s="19"/>
      <c r="EV269" s="19"/>
      <c r="EW269" s="19"/>
      <c r="EX269" s="19"/>
      <c r="EY269" s="19"/>
      <c r="EZ269" s="19"/>
      <c r="FA269" s="19"/>
      <c r="FB269" s="19"/>
      <c r="FC269" s="19"/>
      <c r="FD269" s="19"/>
      <c r="FE269" s="19"/>
      <c r="FF269" s="19"/>
      <c r="FG269" s="19"/>
      <c r="FH269" s="19"/>
      <c r="FI269" s="19"/>
      <c r="FJ269" s="19"/>
      <c r="FK269" s="19"/>
      <c r="FL269" s="19"/>
      <c r="FM269" s="19"/>
      <c r="FN269" s="19"/>
      <c r="FO269" s="19"/>
      <c r="FP269" s="19"/>
      <c r="FQ269" s="19"/>
      <c r="FR269" s="19"/>
      <c r="FS269" s="19"/>
      <c r="FT269" s="19"/>
      <c r="FU269" s="19"/>
      <c r="FV269" s="19"/>
      <c r="FW269" s="19"/>
      <c r="FX269" s="19"/>
      <c r="FY269" s="19"/>
      <c r="FZ269" s="19"/>
      <c r="GA269" s="19"/>
      <c r="GB269" s="19"/>
      <c r="GC269" s="19"/>
      <c r="GD269" s="19"/>
      <c r="GE269" s="19"/>
      <c r="GF269" s="19"/>
      <c r="GG269" s="19"/>
      <c r="GH269" s="19"/>
      <c r="GI269" s="19"/>
      <c r="GJ269" s="19"/>
      <c r="GK269" s="19"/>
      <c r="GL269" s="19"/>
      <c r="GM269" s="19"/>
      <c r="GN269" s="19"/>
      <c r="GO269" s="19"/>
      <c r="GP269" s="19"/>
      <c r="GQ269" s="19"/>
      <c r="GR269" s="19"/>
      <c r="GS269" s="19"/>
      <c r="GT269" s="19"/>
      <c r="GU269" s="19"/>
    </row>
    <row r="270" spans="1:203" s="14" customFormat="1" ht="16.149999999999999" customHeight="1" x14ac:dyDescent="0.2">
      <c r="C270" s="2" t="s">
        <v>144</v>
      </c>
      <c r="D270" s="2">
        <v>0</v>
      </c>
      <c r="E270" s="48">
        <v>324</v>
      </c>
      <c r="F270" s="2">
        <f t="shared" si="77"/>
        <v>0</v>
      </c>
      <c r="G270" s="48">
        <v>334</v>
      </c>
      <c r="H270" s="12">
        <f t="shared" si="75"/>
        <v>66.8</v>
      </c>
      <c r="I270" s="2">
        <f t="shared" si="76"/>
        <v>0</v>
      </c>
      <c r="J270" s="19"/>
      <c r="K270" s="1" t="s">
        <v>160</v>
      </c>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H270" s="19"/>
      <c r="CI270" s="19"/>
      <c r="CJ270" s="19"/>
      <c r="CK270" s="19"/>
      <c r="CL270" s="19"/>
      <c r="CM270" s="19"/>
      <c r="CN270" s="19"/>
      <c r="CO270" s="19"/>
      <c r="CP270" s="19"/>
      <c r="CQ270" s="19"/>
      <c r="CR270" s="19"/>
      <c r="CS270" s="19"/>
      <c r="CT270" s="19"/>
      <c r="CU270" s="19"/>
      <c r="CV270" s="19"/>
      <c r="CW270" s="19"/>
      <c r="CX270" s="19"/>
      <c r="CY270" s="19"/>
      <c r="CZ270" s="19"/>
      <c r="DA270" s="19"/>
      <c r="DB270" s="19"/>
      <c r="DC270" s="19"/>
      <c r="DD270" s="19"/>
      <c r="DE270" s="19"/>
      <c r="DF270" s="19"/>
      <c r="DG270" s="19"/>
      <c r="DH270" s="19"/>
      <c r="DI270" s="19"/>
      <c r="DJ270" s="19"/>
      <c r="DK270" s="19"/>
      <c r="DL270" s="19"/>
      <c r="DM270" s="19"/>
      <c r="DN270" s="19"/>
      <c r="DO270" s="19"/>
      <c r="DP270" s="19"/>
      <c r="DQ270" s="19"/>
      <c r="DR270" s="19"/>
      <c r="DS270" s="19"/>
      <c r="DT270" s="19"/>
      <c r="DU270" s="19"/>
      <c r="DV270" s="19"/>
      <c r="DW270" s="19"/>
      <c r="DX270" s="19"/>
      <c r="DY270" s="19"/>
      <c r="DZ270" s="19"/>
      <c r="EA270" s="19"/>
      <c r="EB270" s="19"/>
      <c r="EC270" s="19"/>
      <c r="ED270" s="19"/>
      <c r="EE270" s="19"/>
      <c r="EF270" s="19"/>
      <c r="EG270" s="19"/>
      <c r="EH270" s="19"/>
      <c r="EI270" s="19"/>
      <c r="EJ270" s="19"/>
      <c r="EK270" s="19"/>
      <c r="EL270" s="19"/>
      <c r="EM270" s="19"/>
      <c r="EN270" s="19"/>
      <c r="EO270" s="19"/>
      <c r="EP270" s="19"/>
      <c r="EQ270" s="19"/>
      <c r="ER270" s="19"/>
      <c r="ES270" s="19"/>
      <c r="ET270" s="19"/>
      <c r="EU270" s="19"/>
      <c r="EV270" s="19"/>
      <c r="EW270" s="19"/>
      <c r="EX270" s="19"/>
      <c r="EY270" s="19"/>
      <c r="EZ270" s="19"/>
      <c r="FA270" s="19"/>
      <c r="FB270" s="19"/>
      <c r="FC270" s="19"/>
      <c r="FD270" s="19"/>
      <c r="FE270" s="19"/>
      <c r="FF270" s="19"/>
      <c r="FG270" s="19"/>
      <c r="FH270" s="19"/>
      <c r="FI270" s="19"/>
      <c r="FJ270" s="19"/>
      <c r="FK270" s="19"/>
      <c r="FL270" s="19"/>
      <c r="FM270" s="19"/>
      <c r="FN270" s="19"/>
      <c r="FO270" s="19"/>
      <c r="FP270" s="19"/>
      <c r="FQ270" s="19"/>
      <c r="FR270" s="19"/>
      <c r="FS270" s="19"/>
      <c r="FT270" s="19"/>
      <c r="FU270" s="19"/>
      <c r="FV270" s="19"/>
      <c r="FW270" s="19"/>
      <c r="FX270" s="19"/>
      <c r="FY270" s="19"/>
      <c r="FZ270" s="19"/>
      <c r="GA270" s="19"/>
      <c r="GB270" s="19"/>
      <c r="GC270" s="19"/>
      <c r="GD270" s="19"/>
      <c r="GE270" s="19"/>
      <c r="GF270" s="19"/>
      <c r="GG270" s="19"/>
      <c r="GH270" s="19"/>
      <c r="GI270" s="19"/>
      <c r="GJ270" s="19"/>
      <c r="GK270" s="19"/>
      <c r="GL270" s="19"/>
      <c r="GM270" s="19"/>
      <c r="GN270" s="19"/>
      <c r="GO270" s="19"/>
      <c r="GP270" s="19"/>
      <c r="GQ270" s="19"/>
      <c r="GR270" s="19"/>
      <c r="GS270" s="19"/>
      <c r="GT270" s="19"/>
      <c r="GU270" s="19"/>
    </row>
    <row r="271" spans="1:203" s="14" customFormat="1" ht="16.149999999999999" customHeight="1" x14ac:dyDescent="0.2">
      <c r="C271" s="2" t="s">
        <v>145</v>
      </c>
      <c r="D271" s="2">
        <v>0</v>
      </c>
      <c r="E271" s="48">
        <v>129</v>
      </c>
      <c r="F271" s="2">
        <f t="shared" si="77"/>
        <v>0</v>
      </c>
      <c r="G271" s="48">
        <v>133</v>
      </c>
      <c r="H271" s="12">
        <f t="shared" si="75"/>
        <v>26.6</v>
      </c>
      <c r="I271" s="2">
        <f t="shared" si="76"/>
        <v>0</v>
      </c>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H271" s="19"/>
      <c r="CI271" s="19"/>
      <c r="CJ271" s="19"/>
      <c r="CK271" s="19"/>
      <c r="CL271" s="19"/>
      <c r="CM271" s="19"/>
      <c r="CN271" s="19"/>
      <c r="CO271" s="19"/>
      <c r="CP271" s="19"/>
      <c r="CQ271" s="19"/>
      <c r="CR271" s="19"/>
      <c r="CS271" s="19"/>
      <c r="CT271" s="19"/>
      <c r="CU271" s="19"/>
      <c r="CV271" s="19"/>
      <c r="CW271" s="19"/>
      <c r="CX271" s="19"/>
      <c r="CY271" s="19"/>
      <c r="CZ271" s="19"/>
      <c r="DA271" s="19"/>
      <c r="DB271" s="19"/>
      <c r="DC271" s="19"/>
      <c r="DD271" s="19"/>
      <c r="DE271" s="19"/>
      <c r="DF271" s="19"/>
      <c r="DG271" s="19"/>
      <c r="DH271" s="19"/>
      <c r="DI271" s="19"/>
      <c r="DJ271" s="19"/>
      <c r="DK271" s="19"/>
      <c r="DL271" s="19"/>
      <c r="DM271" s="19"/>
      <c r="DN271" s="19"/>
      <c r="DO271" s="19"/>
      <c r="DP271" s="19"/>
      <c r="DQ271" s="19"/>
      <c r="DR271" s="19"/>
      <c r="DS271" s="19"/>
      <c r="DT271" s="19"/>
      <c r="DU271" s="19"/>
      <c r="DV271" s="19"/>
      <c r="DW271" s="19"/>
      <c r="DX271" s="19"/>
      <c r="DY271" s="19"/>
      <c r="DZ271" s="19"/>
      <c r="EA271" s="19"/>
      <c r="EB271" s="19"/>
      <c r="EC271" s="19"/>
      <c r="ED271" s="19"/>
      <c r="EE271" s="19"/>
      <c r="EF271" s="19"/>
      <c r="EG271" s="19"/>
      <c r="EH271" s="19"/>
      <c r="EI271" s="19"/>
      <c r="EJ271" s="19"/>
      <c r="EK271" s="19"/>
      <c r="EL271" s="19"/>
      <c r="EM271" s="19"/>
      <c r="EN271" s="19"/>
      <c r="EO271" s="19"/>
      <c r="EP271" s="19"/>
      <c r="EQ271" s="19"/>
      <c r="ER271" s="19"/>
      <c r="ES271" s="19"/>
      <c r="ET271" s="19"/>
      <c r="EU271" s="19"/>
      <c r="EV271" s="19"/>
      <c r="EW271" s="19"/>
      <c r="EX271" s="19"/>
      <c r="EY271" s="19"/>
      <c r="EZ271" s="19"/>
      <c r="FA271" s="19"/>
      <c r="FB271" s="19"/>
      <c r="FC271" s="19"/>
      <c r="FD271" s="19"/>
      <c r="FE271" s="19"/>
      <c r="FF271" s="19"/>
      <c r="FG271" s="19"/>
      <c r="FH271" s="19"/>
      <c r="FI271" s="19"/>
      <c r="FJ271" s="19"/>
      <c r="FK271" s="19"/>
      <c r="FL271" s="19"/>
      <c r="FM271" s="19"/>
      <c r="FN271" s="19"/>
      <c r="FO271" s="19"/>
      <c r="FP271" s="19"/>
      <c r="FQ271" s="19"/>
      <c r="FR271" s="19"/>
      <c r="FS271" s="19"/>
      <c r="FT271" s="19"/>
      <c r="FU271" s="19"/>
      <c r="FV271" s="19"/>
      <c r="FW271" s="19"/>
      <c r="FX271" s="19"/>
      <c r="FY271" s="19"/>
      <c r="FZ271" s="19"/>
      <c r="GA271" s="19"/>
      <c r="GB271" s="19"/>
      <c r="GC271" s="19"/>
      <c r="GD271" s="19"/>
      <c r="GE271" s="19"/>
      <c r="GF271" s="19"/>
      <c r="GG271" s="19"/>
      <c r="GH271" s="19"/>
      <c r="GI271" s="19"/>
      <c r="GJ271" s="19"/>
      <c r="GK271" s="19"/>
      <c r="GL271" s="19"/>
      <c r="GM271" s="19"/>
      <c r="GN271" s="19"/>
      <c r="GO271" s="19"/>
      <c r="GP271" s="19"/>
      <c r="GQ271" s="19"/>
      <c r="GR271" s="19"/>
      <c r="GS271" s="19"/>
      <c r="GT271" s="19"/>
      <c r="GU271" s="19"/>
    </row>
    <row r="272" spans="1:203" s="14" customFormat="1" ht="16.149999999999999" customHeight="1" x14ac:dyDescent="0.2">
      <c r="E272" s="22"/>
      <c r="F272" s="14">
        <f>SUM(F264:F271)</f>
        <v>0</v>
      </c>
      <c r="H272" s="22"/>
      <c r="I272" s="14">
        <f>SUM(I264:I271)</f>
        <v>0</v>
      </c>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H272" s="19"/>
      <c r="CI272" s="19"/>
      <c r="CJ272" s="19"/>
      <c r="CK272" s="19"/>
      <c r="CL272" s="19"/>
      <c r="CM272" s="19"/>
      <c r="CN272" s="19"/>
      <c r="CO272" s="19"/>
      <c r="CP272" s="19"/>
      <c r="CQ272" s="19"/>
      <c r="CR272" s="19"/>
      <c r="CS272" s="19"/>
      <c r="CT272" s="19"/>
      <c r="CU272" s="19"/>
      <c r="CV272" s="19"/>
      <c r="CW272" s="19"/>
      <c r="CX272" s="19"/>
      <c r="CY272" s="19"/>
      <c r="CZ272" s="19"/>
      <c r="DA272" s="19"/>
      <c r="DB272" s="19"/>
      <c r="DC272" s="19"/>
      <c r="DD272" s="19"/>
      <c r="DE272" s="19"/>
      <c r="DF272" s="19"/>
      <c r="DG272" s="19"/>
      <c r="DH272" s="19"/>
      <c r="DI272" s="19"/>
      <c r="DJ272" s="19"/>
      <c r="DK272" s="19"/>
      <c r="DL272" s="19"/>
      <c r="DM272" s="19"/>
      <c r="DN272" s="19"/>
      <c r="DO272" s="19"/>
      <c r="DP272" s="19"/>
      <c r="DQ272" s="19"/>
      <c r="DR272" s="19"/>
      <c r="DS272" s="19"/>
      <c r="DT272" s="19"/>
      <c r="DU272" s="19"/>
      <c r="DV272" s="19"/>
      <c r="DW272" s="19"/>
      <c r="DX272" s="19"/>
      <c r="DY272" s="19"/>
      <c r="DZ272" s="19"/>
      <c r="EA272" s="19"/>
      <c r="EB272" s="19"/>
      <c r="EC272" s="19"/>
      <c r="ED272" s="19"/>
      <c r="EE272" s="19"/>
      <c r="EF272" s="19"/>
      <c r="EG272" s="19"/>
      <c r="EH272" s="19"/>
      <c r="EI272" s="19"/>
      <c r="EJ272" s="19"/>
      <c r="EK272" s="19"/>
      <c r="EL272" s="19"/>
      <c r="EM272" s="19"/>
      <c r="EN272" s="19"/>
      <c r="EO272" s="19"/>
      <c r="EP272" s="19"/>
      <c r="EQ272" s="19"/>
      <c r="ER272" s="19"/>
      <c r="ES272" s="19"/>
      <c r="ET272" s="19"/>
      <c r="EU272" s="19"/>
      <c r="EV272" s="19"/>
      <c r="EW272" s="19"/>
      <c r="EX272" s="19"/>
      <c r="EY272" s="19"/>
      <c r="EZ272" s="19"/>
      <c r="FA272" s="19"/>
      <c r="FB272" s="19"/>
      <c r="FC272" s="19"/>
      <c r="FD272" s="19"/>
      <c r="FE272" s="19"/>
      <c r="FF272" s="19"/>
      <c r="FG272" s="19"/>
      <c r="FH272" s="19"/>
      <c r="FI272" s="19"/>
      <c r="FJ272" s="19"/>
      <c r="FK272" s="19"/>
      <c r="FL272" s="19"/>
      <c r="FM272" s="19"/>
      <c r="FN272" s="19"/>
      <c r="FO272" s="19"/>
      <c r="FP272" s="19"/>
      <c r="FQ272" s="19"/>
      <c r="FR272" s="19"/>
      <c r="FS272" s="19"/>
      <c r="FT272" s="19"/>
      <c r="FU272" s="19"/>
      <c r="FV272" s="19"/>
      <c r="FW272" s="19"/>
      <c r="FX272" s="19"/>
      <c r="FY272" s="19"/>
      <c r="FZ272" s="19"/>
      <c r="GA272" s="19"/>
      <c r="GB272" s="19"/>
      <c r="GC272" s="19"/>
      <c r="GD272" s="19"/>
      <c r="GE272" s="19"/>
      <c r="GF272" s="19"/>
      <c r="GG272" s="19"/>
      <c r="GH272" s="19"/>
      <c r="GI272" s="19"/>
      <c r="GJ272" s="19"/>
      <c r="GK272" s="19"/>
      <c r="GL272" s="19"/>
      <c r="GM272" s="19"/>
      <c r="GN272" s="19"/>
      <c r="GO272" s="19"/>
      <c r="GP272" s="19"/>
      <c r="GQ272" s="19"/>
      <c r="GR272" s="19"/>
      <c r="GS272" s="19"/>
      <c r="GT272" s="19"/>
      <c r="GU272" s="19"/>
    </row>
    <row r="273" spans="1:203" s="14" customFormat="1" ht="16.149999999999999" customHeight="1" x14ac:dyDescent="0.2">
      <c r="E273" s="22"/>
      <c r="H273" s="22"/>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H273" s="19"/>
      <c r="CI273" s="19"/>
      <c r="CJ273" s="19"/>
      <c r="CK273" s="19"/>
      <c r="CL273" s="19"/>
      <c r="CM273" s="19"/>
      <c r="CN273" s="19"/>
      <c r="CO273" s="19"/>
      <c r="CP273" s="19"/>
      <c r="CQ273" s="19"/>
      <c r="CR273" s="19"/>
      <c r="CS273" s="19"/>
      <c r="CT273" s="19"/>
      <c r="CU273" s="19"/>
      <c r="CV273" s="19"/>
      <c r="CW273" s="19"/>
      <c r="CX273" s="19"/>
      <c r="CY273" s="19"/>
      <c r="CZ273" s="19"/>
      <c r="DA273" s="19"/>
      <c r="DB273" s="19"/>
      <c r="DC273" s="19"/>
      <c r="DD273" s="19"/>
      <c r="DE273" s="19"/>
      <c r="DF273" s="19"/>
      <c r="DG273" s="19"/>
      <c r="DH273" s="19"/>
      <c r="DI273" s="19"/>
      <c r="DJ273" s="19"/>
      <c r="DK273" s="19"/>
      <c r="DL273" s="19"/>
      <c r="DM273" s="19"/>
      <c r="DN273" s="19"/>
      <c r="DO273" s="19"/>
      <c r="DP273" s="19"/>
      <c r="DQ273" s="19"/>
      <c r="DR273" s="19"/>
      <c r="DS273" s="19"/>
      <c r="DT273" s="19"/>
      <c r="DU273" s="19"/>
      <c r="DV273" s="19"/>
      <c r="DW273" s="19"/>
      <c r="DX273" s="19"/>
      <c r="DY273" s="19"/>
      <c r="DZ273" s="19"/>
      <c r="EA273" s="19"/>
      <c r="EB273" s="19"/>
      <c r="EC273" s="19"/>
      <c r="ED273" s="19"/>
      <c r="EE273" s="19"/>
      <c r="EF273" s="19"/>
      <c r="EG273" s="19"/>
      <c r="EH273" s="19"/>
      <c r="EI273" s="19"/>
      <c r="EJ273" s="19"/>
      <c r="EK273" s="19"/>
      <c r="EL273" s="19"/>
      <c r="EM273" s="19"/>
      <c r="EN273" s="19"/>
      <c r="EO273" s="19"/>
      <c r="EP273" s="19"/>
      <c r="EQ273" s="19"/>
      <c r="ER273" s="19"/>
      <c r="ES273" s="19"/>
      <c r="ET273" s="19"/>
      <c r="EU273" s="19"/>
      <c r="EV273" s="19"/>
      <c r="EW273" s="19"/>
      <c r="EX273" s="19"/>
      <c r="EY273" s="19"/>
      <c r="EZ273" s="19"/>
      <c r="FA273" s="19"/>
      <c r="FB273" s="19"/>
      <c r="FC273" s="19"/>
      <c r="FD273" s="19"/>
      <c r="FE273" s="19"/>
      <c r="FF273" s="19"/>
      <c r="FG273" s="19"/>
      <c r="FH273" s="19"/>
      <c r="FI273" s="19"/>
      <c r="FJ273" s="19"/>
      <c r="FK273" s="19"/>
      <c r="FL273" s="19"/>
      <c r="FM273" s="19"/>
      <c r="FN273" s="19"/>
      <c r="FO273" s="19"/>
      <c r="FP273" s="19"/>
      <c r="FQ273" s="19"/>
      <c r="FR273" s="19"/>
      <c r="FS273" s="19"/>
      <c r="FT273" s="19"/>
      <c r="FU273" s="19"/>
      <c r="FV273" s="19"/>
      <c r="FW273" s="19"/>
      <c r="FX273" s="19"/>
      <c r="FY273" s="19"/>
      <c r="FZ273" s="19"/>
      <c r="GA273" s="19"/>
      <c r="GB273" s="19"/>
      <c r="GC273" s="19"/>
      <c r="GD273" s="19"/>
      <c r="GE273" s="19"/>
      <c r="GF273" s="19"/>
      <c r="GG273" s="19"/>
      <c r="GH273" s="19"/>
      <c r="GI273" s="19"/>
      <c r="GJ273" s="19"/>
      <c r="GK273" s="19"/>
      <c r="GL273" s="19"/>
      <c r="GM273" s="19"/>
      <c r="GN273" s="19"/>
      <c r="GO273" s="19"/>
      <c r="GP273" s="19"/>
      <c r="GQ273" s="19"/>
      <c r="GR273" s="19"/>
      <c r="GS273" s="19"/>
      <c r="GT273" s="19"/>
      <c r="GU273" s="19"/>
    </row>
    <row r="274" spans="1:203" ht="16.149999999999999" customHeight="1" x14ac:dyDescent="0.2">
      <c r="A274" s="23" t="s">
        <v>37</v>
      </c>
      <c r="B274" s="24"/>
      <c r="C274" s="24"/>
      <c r="D274" s="24"/>
      <c r="E274" s="25"/>
      <c r="F274" s="2"/>
      <c r="G274" s="2"/>
      <c r="H274" s="5"/>
      <c r="I274" s="2"/>
    </row>
    <row r="275" spans="1:203" ht="16.149999999999999" customHeight="1" x14ac:dyDescent="0.2">
      <c r="A275" s="2" t="s">
        <v>38</v>
      </c>
      <c r="D275" s="2">
        <v>0</v>
      </c>
      <c r="E275" s="5">
        <v>731</v>
      </c>
      <c r="F275" s="26">
        <f>+D275*E275</f>
        <v>0</v>
      </c>
      <c r="G275" s="2"/>
      <c r="H275" s="5"/>
      <c r="I275" s="2"/>
      <c r="K275" s="1" t="s">
        <v>95</v>
      </c>
    </row>
    <row r="276" spans="1:203" ht="16.149999999999999" customHeight="1" x14ac:dyDescent="0.2">
      <c r="E276" s="2"/>
      <c r="F276" s="2"/>
      <c r="G276" s="2"/>
      <c r="H276" s="5"/>
      <c r="I276" s="2"/>
    </row>
    <row r="277" spans="1:203" ht="16.149999999999999" customHeight="1" x14ac:dyDescent="0.2">
      <c r="A277" s="27" t="s">
        <v>82</v>
      </c>
      <c r="B277" s="27"/>
      <c r="C277" s="27"/>
      <c r="D277" s="27"/>
      <c r="E277" s="27"/>
      <c r="F277" s="28">
        <f>+F272+F261+F250+F239+F228+F212+F200+F189+F178+F167+F156+F143+F132+F108+F97+F84+F71+F57+F46+F34</f>
        <v>0</v>
      </c>
      <c r="G277" s="27"/>
      <c r="H277" s="28"/>
      <c r="I277" s="27">
        <f>+I34+I46+I57+I143+I156+I167+I178+I189+I200+I212+I228+I132+I108+I97+I84+I71+I250+I272</f>
        <v>0</v>
      </c>
    </row>
    <row r="278" spans="1:203" ht="16.149999999999999" customHeight="1" x14ac:dyDescent="0.2">
      <c r="A278" s="29" t="s">
        <v>83</v>
      </c>
      <c r="B278" s="29"/>
      <c r="C278" s="29"/>
      <c r="D278" s="29"/>
      <c r="E278" s="29"/>
      <c r="F278" s="29">
        <f>+F36+F38+F59+F60+F275</f>
        <v>0</v>
      </c>
      <c r="G278" s="29"/>
      <c r="H278" s="30"/>
      <c r="I278" s="29"/>
    </row>
    <row r="279" spans="1:203" x14ac:dyDescent="0.2">
      <c r="A279" s="1"/>
      <c r="B279" s="1"/>
      <c r="C279" s="1"/>
      <c r="D279" s="1"/>
    </row>
    <row r="280" spans="1:203" x14ac:dyDescent="0.2">
      <c r="A280" s="10"/>
      <c r="B280" s="1"/>
      <c r="C280" s="1"/>
      <c r="D280" s="1"/>
    </row>
    <row r="281" spans="1:203" x14ac:dyDescent="0.2">
      <c r="A281" s="1"/>
      <c r="B281" s="1"/>
      <c r="C281" s="1"/>
      <c r="D281" s="1"/>
    </row>
    <row r="282" spans="1:203" x14ac:dyDescent="0.2">
      <c r="A282" s="1"/>
      <c r="B282" s="1"/>
      <c r="C282" s="1"/>
      <c r="D282" s="1"/>
    </row>
    <row r="283" spans="1:203" x14ac:dyDescent="0.2">
      <c r="A283" s="1"/>
      <c r="B283" s="1"/>
      <c r="C283" s="1"/>
      <c r="D283" s="1"/>
    </row>
    <row r="284" spans="1:203" x14ac:dyDescent="0.2">
      <c r="A284" s="1"/>
      <c r="B284" s="1"/>
      <c r="C284" s="1"/>
      <c r="D284" s="1"/>
    </row>
    <row r="285" spans="1:203" x14ac:dyDescent="0.2">
      <c r="A285" s="1"/>
      <c r="B285" s="1"/>
      <c r="C285" s="1"/>
      <c r="D285" s="1"/>
    </row>
    <row r="286" spans="1:203" x14ac:dyDescent="0.2">
      <c r="A286" s="1"/>
      <c r="B286" s="1"/>
      <c r="C286" s="1"/>
      <c r="D286" s="1"/>
    </row>
    <row r="287" spans="1:203" x14ac:dyDescent="0.2">
      <c r="A287" s="1"/>
      <c r="B287" s="1"/>
      <c r="C287" s="1"/>
      <c r="D287" s="1"/>
    </row>
    <row r="288" spans="1:203" x14ac:dyDescent="0.2">
      <c r="A288" s="1"/>
      <c r="B288" s="1"/>
      <c r="C288" s="1"/>
      <c r="D288" s="1"/>
    </row>
    <row r="289" spans="1:4" x14ac:dyDescent="0.2">
      <c r="A289" s="1"/>
      <c r="B289" s="1"/>
      <c r="C289" s="1"/>
      <c r="D289" s="1"/>
    </row>
    <row r="290" spans="1:4" x14ac:dyDescent="0.2">
      <c r="A290" s="1"/>
      <c r="B290" s="1"/>
      <c r="C290" s="1"/>
      <c r="D290" s="1"/>
    </row>
    <row r="291" spans="1:4" x14ac:dyDescent="0.2">
      <c r="A291" s="1"/>
      <c r="B291" s="1"/>
      <c r="C291" s="1"/>
      <c r="D291" s="1"/>
    </row>
    <row r="292" spans="1:4" x14ac:dyDescent="0.2">
      <c r="A292" s="1"/>
      <c r="B292" s="1"/>
      <c r="C292" s="1"/>
      <c r="D292" s="1"/>
    </row>
    <row r="293" spans="1:4" x14ac:dyDescent="0.2">
      <c r="A293" s="1"/>
      <c r="B293" s="1"/>
      <c r="C293" s="1"/>
      <c r="D293" s="1"/>
    </row>
    <row r="294" spans="1:4" x14ac:dyDescent="0.2">
      <c r="A294" s="1"/>
      <c r="B294" s="1"/>
      <c r="C294" s="1"/>
      <c r="D294" s="1"/>
    </row>
    <row r="295" spans="1:4" x14ac:dyDescent="0.2">
      <c r="A295" s="1"/>
      <c r="B295" s="1"/>
      <c r="C295" s="1"/>
      <c r="D295" s="1"/>
    </row>
    <row r="296" spans="1:4" x14ac:dyDescent="0.2">
      <c r="A296" s="1"/>
      <c r="B296" s="1"/>
      <c r="C296" s="1"/>
      <c r="D296" s="1"/>
    </row>
    <row r="297" spans="1:4" x14ac:dyDescent="0.2">
      <c r="A297" s="1"/>
      <c r="B297" s="1"/>
      <c r="C297" s="1"/>
      <c r="D297" s="1"/>
    </row>
    <row r="298" spans="1:4" x14ac:dyDescent="0.2">
      <c r="A298" s="1"/>
      <c r="B298" s="1"/>
      <c r="C298" s="1"/>
      <c r="D298" s="1"/>
    </row>
    <row r="299" spans="1:4" x14ac:dyDescent="0.2">
      <c r="A299" s="1"/>
      <c r="B299" s="1"/>
      <c r="C299" s="1"/>
      <c r="D299" s="1"/>
    </row>
    <row r="300" spans="1:4" x14ac:dyDescent="0.2">
      <c r="A300" s="1"/>
      <c r="B300" s="1"/>
      <c r="C300" s="1"/>
      <c r="D300" s="1"/>
    </row>
    <row r="301" spans="1:4" x14ac:dyDescent="0.2">
      <c r="A301" s="1"/>
      <c r="B301" s="1"/>
      <c r="C301" s="1"/>
      <c r="D301" s="1"/>
    </row>
    <row r="302" spans="1:4" x14ac:dyDescent="0.2">
      <c r="A302" s="1"/>
      <c r="B302" s="1"/>
      <c r="C302" s="1"/>
      <c r="D302" s="1"/>
    </row>
    <row r="303" spans="1:4" x14ac:dyDescent="0.2">
      <c r="A303" s="1"/>
      <c r="B303" s="1"/>
      <c r="C303" s="1"/>
      <c r="D303" s="1"/>
    </row>
    <row r="304" spans="1:4" x14ac:dyDescent="0.2">
      <c r="A304" s="1"/>
      <c r="B304" s="1"/>
      <c r="C304" s="1"/>
      <c r="D304" s="1"/>
    </row>
    <row r="305" spans="1:4" x14ac:dyDescent="0.2">
      <c r="A305" s="1"/>
      <c r="B305" s="1"/>
      <c r="C305" s="1"/>
      <c r="D305" s="1"/>
    </row>
    <row r="306" spans="1:4" x14ac:dyDescent="0.2">
      <c r="A306" s="1"/>
      <c r="B306" s="1"/>
      <c r="C306" s="1"/>
      <c r="D306" s="1"/>
    </row>
    <row r="307" spans="1:4" x14ac:dyDescent="0.2">
      <c r="A307" s="1"/>
      <c r="B307" s="1"/>
      <c r="C307" s="1"/>
      <c r="D307" s="1"/>
    </row>
    <row r="308" spans="1:4" x14ac:dyDescent="0.2">
      <c r="A308" s="1"/>
      <c r="B308" s="1"/>
      <c r="C308" s="1"/>
      <c r="D308" s="1"/>
    </row>
    <row r="309" spans="1:4" x14ac:dyDescent="0.2">
      <c r="A309" s="1"/>
      <c r="B309" s="1"/>
      <c r="C309" s="1"/>
      <c r="D309" s="1"/>
    </row>
    <row r="310" spans="1:4" x14ac:dyDescent="0.2">
      <c r="A310" s="1"/>
      <c r="B310" s="1"/>
      <c r="C310" s="1"/>
      <c r="D310" s="1"/>
    </row>
    <row r="311" spans="1:4" x14ac:dyDescent="0.2">
      <c r="A311" s="1"/>
      <c r="B311" s="1"/>
      <c r="C311" s="1"/>
      <c r="D311" s="1"/>
    </row>
    <row r="312" spans="1:4" x14ac:dyDescent="0.2">
      <c r="A312" s="1"/>
      <c r="B312" s="1"/>
      <c r="C312" s="1"/>
      <c r="D312" s="1"/>
    </row>
    <row r="313" spans="1:4" x14ac:dyDescent="0.2">
      <c r="A313" s="1"/>
      <c r="B313" s="1"/>
      <c r="C313" s="1"/>
      <c r="D313" s="1"/>
    </row>
    <row r="314" spans="1:4" x14ac:dyDescent="0.2">
      <c r="A314" s="1"/>
      <c r="B314" s="1"/>
      <c r="C314" s="1"/>
      <c r="D314" s="1"/>
    </row>
    <row r="315" spans="1:4" x14ac:dyDescent="0.2">
      <c r="A315" s="1"/>
      <c r="B315" s="1"/>
      <c r="C315" s="1"/>
      <c r="D315" s="1"/>
    </row>
    <row r="316" spans="1:4" x14ac:dyDescent="0.2">
      <c r="A316" s="1"/>
      <c r="B316" s="1"/>
      <c r="C316" s="1"/>
      <c r="D316" s="1"/>
    </row>
    <row r="317" spans="1:4" x14ac:dyDescent="0.2">
      <c r="A317" s="1"/>
      <c r="B317" s="1"/>
      <c r="C317" s="1"/>
      <c r="D317" s="1"/>
    </row>
    <row r="318" spans="1:4" x14ac:dyDescent="0.2">
      <c r="A318" s="1"/>
      <c r="B318" s="1"/>
      <c r="C318" s="1"/>
      <c r="D318" s="1"/>
    </row>
    <row r="319" spans="1:4" x14ac:dyDescent="0.2">
      <c r="A319" s="1"/>
      <c r="B319" s="1"/>
      <c r="C319" s="1"/>
      <c r="D319" s="1"/>
    </row>
    <row r="320" spans="1:4" x14ac:dyDescent="0.2">
      <c r="A320" s="1"/>
      <c r="B320" s="1"/>
      <c r="C320" s="1"/>
      <c r="D320" s="1"/>
    </row>
    <row r="321" spans="1:4" x14ac:dyDescent="0.2">
      <c r="A321" s="1"/>
      <c r="B321" s="1"/>
      <c r="C321" s="1"/>
      <c r="D321" s="1"/>
    </row>
    <row r="322" spans="1:4" x14ac:dyDescent="0.2">
      <c r="A322" s="1"/>
      <c r="B322" s="1"/>
      <c r="C322" s="1"/>
      <c r="D322" s="1"/>
    </row>
    <row r="323" spans="1:4" x14ac:dyDescent="0.2">
      <c r="A323" s="1"/>
      <c r="B323" s="1"/>
      <c r="C323" s="1"/>
      <c r="D323" s="1"/>
    </row>
    <row r="324" spans="1:4" x14ac:dyDescent="0.2">
      <c r="A324" s="1"/>
      <c r="B324" s="1"/>
      <c r="C324" s="1"/>
      <c r="D324" s="1"/>
    </row>
    <row r="325" spans="1:4" x14ac:dyDescent="0.2">
      <c r="A325" s="1"/>
      <c r="B325" s="1"/>
      <c r="C325" s="1"/>
      <c r="D325" s="1"/>
    </row>
    <row r="326" spans="1:4" x14ac:dyDescent="0.2">
      <c r="A326" s="1"/>
      <c r="B326" s="1"/>
      <c r="C326" s="1"/>
      <c r="D326" s="1"/>
    </row>
    <row r="327" spans="1:4" x14ac:dyDescent="0.2">
      <c r="A327" s="1"/>
      <c r="B327" s="1"/>
      <c r="C327" s="1"/>
      <c r="D327" s="1"/>
    </row>
    <row r="328" spans="1:4" x14ac:dyDescent="0.2">
      <c r="A328" s="1"/>
      <c r="B328" s="1"/>
      <c r="C328" s="1"/>
      <c r="D328" s="1"/>
    </row>
    <row r="329" spans="1:4" x14ac:dyDescent="0.2">
      <c r="A329" s="1"/>
      <c r="B329" s="1"/>
      <c r="C329" s="1"/>
      <c r="D329" s="1"/>
    </row>
    <row r="330" spans="1:4" x14ac:dyDescent="0.2">
      <c r="A330" s="1"/>
      <c r="B330" s="1"/>
      <c r="C330" s="1"/>
      <c r="D330" s="1"/>
    </row>
    <row r="331" spans="1:4" x14ac:dyDescent="0.2">
      <c r="A331" s="1"/>
      <c r="B331" s="1"/>
      <c r="C331" s="1"/>
      <c r="D331" s="1"/>
    </row>
    <row r="332" spans="1:4" x14ac:dyDescent="0.2">
      <c r="A332" s="1"/>
      <c r="B332" s="1"/>
      <c r="C332" s="1"/>
      <c r="D332" s="1"/>
    </row>
    <row r="333" spans="1:4" x14ac:dyDescent="0.2">
      <c r="A333" s="1"/>
      <c r="B333" s="1"/>
      <c r="C333" s="1"/>
      <c r="D333" s="1"/>
    </row>
    <row r="334" spans="1:4" x14ac:dyDescent="0.2">
      <c r="A334" s="1"/>
      <c r="B334" s="1"/>
      <c r="C334" s="1"/>
      <c r="D334" s="1"/>
    </row>
    <row r="335" spans="1:4" x14ac:dyDescent="0.2">
      <c r="A335" s="1"/>
      <c r="B335" s="1"/>
      <c r="C335" s="1"/>
      <c r="D335" s="1"/>
    </row>
    <row r="336" spans="1:4" x14ac:dyDescent="0.2">
      <c r="A336" s="1"/>
      <c r="B336" s="1"/>
      <c r="C336" s="1"/>
      <c r="D336" s="1"/>
    </row>
    <row r="337" spans="1:4" x14ac:dyDescent="0.2">
      <c r="A337" s="1"/>
      <c r="B337" s="1"/>
      <c r="C337" s="1"/>
      <c r="D337" s="1"/>
    </row>
    <row r="338" spans="1:4" x14ac:dyDescent="0.2">
      <c r="A338" s="1"/>
      <c r="B338" s="1"/>
      <c r="C338" s="1"/>
      <c r="D338" s="1"/>
    </row>
    <row r="339" spans="1:4" x14ac:dyDescent="0.2">
      <c r="A339" s="1"/>
      <c r="B339" s="1"/>
      <c r="C339" s="1"/>
      <c r="D339" s="1"/>
    </row>
    <row r="340" spans="1:4" x14ac:dyDescent="0.2">
      <c r="A340" s="1"/>
      <c r="B340" s="1"/>
      <c r="C340" s="1"/>
      <c r="D340" s="1"/>
    </row>
    <row r="341" spans="1:4" x14ac:dyDescent="0.2">
      <c r="A341" s="1"/>
      <c r="B341" s="1"/>
      <c r="C341" s="1"/>
      <c r="D341" s="1"/>
    </row>
    <row r="342" spans="1:4" x14ac:dyDescent="0.2">
      <c r="A342" s="1"/>
      <c r="B342" s="1"/>
      <c r="C342" s="1"/>
      <c r="D342" s="1"/>
    </row>
    <row r="343" spans="1:4" x14ac:dyDescent="0.2">
      <c r="A343" s="1"/>
      <c r="B343" s="1"/>
      <c r="C343" s="1"/>
      <c r="D343" s="1"/>
    </row>
    <row r="344" spans="1:4" x14ac:dyDescent="0.2">
      <c r="A344" s="1"/>
      <c r="B344" s="1"/>
      <c r="C344" s="1"/>
      <c r="D344" s="1"/>
    </row>
    <row r="345" spans="1:4" x14ac:dyDescent="0.2">
      <c r="A345" s="1"/>
      <c r="B345" s="1"/>
      <c r="C345" s="1"/>
      <c r="D345" s="1"/>
    </row>
    <row r="346" spans="1:4" x14ac:dyDescent="0.2">
      <c r="A346" s="1"/>
      <c r="B346" s="1"/>
      <c r="C346" s="1"/>
      <c r="D346" s="1"/>
    </row>
    <row r="347" spans="1:4" x14ac:dyDescent="0.2">
      <c r="A347" s="1"/>
      <c r="B347" s="1"/>
      <c r="C347" s="1"/>
      <c r="D347" s="1"/>
    </row>
    <row r="348" spans="1:4" x14ac:dyDescent="0.2">
      <c r="A348" s="1"/>
      <c r="B348" s="1"/>
      <c r="C348" s="1"/>
      <c r="D348" s="1"/>
    </row>
    <row r="349" spans="1:4" x14ac:dyDescent="0.2">
      <c r="A349" s="1"/>
      <c r="B349" s="1"/>
      <c r="C349" s="1"/>
      <c r="D349" s="1"/>
    </row>
    <row r="350" spans="1:4" x14ac:dyDescent="0.2">
      <c r="A350" s="1"/>
      <c r="B350" s="1"/>
      <c r="C350" s="1"/>
      <c r="D350" s="1"/>
    </row>
    <row r="351" spans="1:4" x14ac:dyDescent="0.2">
      <c r="A351" s="1"/>
      <c r="B351" s="1"/>
      <c r="C351" s="1"/>
      <c r="D351" s="1"/>
    </row>
    <row r="352" spans="1:4" x14ac:dyDescent="0.2">
      <c r="A352" s="1"/>
      <c r="B352" s="1"/>
      <c r="C352" s="1"/>
      <c r="D352" s="1"/>
    </row>
    <row r="353" spans="1:4" x14ac:dyDescent="0.2">
      <c r="A353" s="1"/>
      <c r="B353" s="1"/>
      <c r="C353" s="1"/>
      <c r="D353" s="1"/>
    </row>
    <row r="354" spans="1:4" x14ac:dyDescent="0.2">
      <c r="A354" s="1"/>
      <c r="B354" s="1"/>
      <c r="C354" s="1"/>
      <c r="D354" s="1"/>
    </row>
    <row r="355" spans="1:4" x14ac:dyDescent="0.2">
      <c r="A355" s="1"/>
      <c r="B355" s="1"/>
      <c r="C355" s="1"/>
      <c r="D355" s="1"/>
    </row>
    <row r="356" spans="1:4" x14ac:dyDescent="0.2">
      <c r="A356" s="1"/>
      <c r="B356" s="1"/>
      <c r="C356" s="1"/>
      <c r="D356" s="1"/>
    </row>
    <row r="357" spans="1:4" x14ac:dyDescent="0.2">
      <c r="A357" s="1"/>
      <c r="B357" s="1"/>
      <c r="C357" s="1"/>
      <c r="D357" s="1"/>
    </row>
    <row r="358" spans="1:4" x14ac:dyDescent="0.2">
      <c r="A358" s="1"/>
      <c r="B358" s="1"/>
      <c r="C358" s="1"/>
      <c r="D358" s="1"/>
    </row>
    <row r="359" spans="1:4" x14ac:dyDescent="0.2">
      <c r="A359" s="1"/>
      <c r="B359" s="1"/>
      <c r="C359" s="1"/>
      <c r="D359" s="1"/>
    </row>
    <row r="360" spans="1:4" x14ac:dyDescent="0.2">
      <c r="A360" s="1"/>
      <c r="B360" s="1"/>
      <c r="C360" s="1"/>
      <c r="D360" s="1"/>
    </row>
    <row r="361" spans="1:4" x14ac:dyDescent="0.2">
      <c r="A361" s="1"/>
      <c r="B361" s="1"/>
      <c r="C361" s="1"/>
      <c r="D361" s="1"/>
    </row>
    <row r="362" spans="1:4" x14ac:dyDescent="0.2">
      <c r="A362" s="1"/>
      <c r="B362" s="1"/>
      <c r="C362" s="1"/>
      <c r="D362" s="1"/>
    </row>
    <row r="363" spans="1:4" x14ac:dyDescent="0.2">
      <c r="A363" s="1"/>
      <c r="B363" s="1"/>
      <c r="C363" s="1"/>
      <c r="D363" s="1"/>
    </row>
    <row r="364" spans="1:4" x14ac:dyDescent="0.2">
      <c r="A364" s="1"/>
      <c r="B364" s="1"/>
      <c r="C364" s="1"/>
      <c r="D364" s="1"/>
    </row>
    <row r="365" spans="1:4" x14ac:dyDescent="0.2">
      <c r="A365" s="1"/>
      <c r="B365" s="1"/>
      <c r="C365" s="1"/>
      <c r="D365" s="1"/>
    </row>
    <row r="366" spans="1:4" x14ac:dyDescent="0.2">
      <c r="A366" s="1"/>
      <c r="B366" s="1"/>
      <c r="C366" s="1"/>
      <c r="D366" s="1"/>
    </row>
    <row r="367" spans="1:4" x14ac:dyDescent="0.2">
      <c r="A367" s="1"/>
      <c r="B367" s="1"/>
      <c r="C367" s="1"/>
      <c r="D367" s="1"/>
    </row>
    <row r="368" spans="1:4" x14ac:dyDescent="0.2">
      <c r="A368" s="1"/>
      <c r="B368" s="1"/>
      <c r="C368" s="1"/>
      <c r="D368" s="1"/>
    </row>
    <row r="369" spans="1:4" x14ac:dyDescent="0.2">
      <c r="A369" s="1"/>
      <c r="B369" s="1"/>
      <c r="C369" s="1"/>
      <c r="D369" s="1"/>
    </row>
    <row r="370" spans="1:4" x14ac:dyDescent="0.2">
      <c r="A370" s="1"/>
      <c r="B370" s="1"/>
      <c r="C370" s="1"/>
      <c r="D370" s="1"/>
    </row>
    <row r="371" spans="1:4" x14ac:dyDescent="0.2">
      <c r="A371" s="1"/>
      <c r="B371" s="1"/>
      <c r="C371" s="1"/>
      <c r="D371" s="1"/>
    </row>
    <row r="372" spans="1:4" x14ac:dyDescent="0.2">
      <c r="A372" s="1"/>
      <c r="B372" s="1"/>
      <c r="C372" s="1"/>
      <c r="D372" s="1"/>
    </row>
    <row r="373" spans="1:4" x14ac:dyDescent="0.2">
      <c r="A373" s="1"/>
      <c r="B373" s="1"/>
      <c r="C373" s="1"/>
      <c r="D373" s="1"/>
    </row>
    <row r="374" spans="1:4" x14ac:dyDescent="0.2">
      <c r="A374" s="1"/>
      <c r="B374" s="1"/>
      <c r="C374" s="1"/>
      <c r="D374" s="1"/>
    </row>
    <row r="375" spans="1:4" x14ac:dyDescent="0.2">
      <c r="A375" s="1"/>
      <c r="B375" s="1"/>
      <c r="C375" s="1"/>
      <c r="D375" s="1"/>
    </row>
    <row r="376" spans="1:4" x14ac:dyDescent="0.2">
      <c r="A376" s="1"/>
      <c r="B376" s="1"/>
      <c r="C376" s="1"/>
      <c r="D376" s="1"/>
    </row>
    <row r="377" spans="1:4" x14ac:dyDescent="0.2">
      <c r="A377" s="1"/>
      <c r="B377" s="1"/>
      <c r="C377" s="1"/>
      <c r="D377" s="1"/>
    </row>
    <row r="378" spans="1:4" x14ac:dyDescent="0.2">
      <c r="A378" s="1"/>
      <c r="B378" s="1"/>
      <c r="C378" s="1"/>
      <c r="D378" s="1"/>
    </row>
    <row r="379" spans="1:4" x14ac:dyDescent="0.2">
      <c r="A379" s="1"/>
      <c r="B379" s="1"/>
      <c r="C379" s="1"/>
      <c r="D379" s="1"/>
    </row>
    <row r="380" spans="1:4" x14ac:dyDescent="0.2">
      <c r="A380" s="1"/>
      <c r="B380" s="1"/>
      <c r="C380" s="1"/>
      <c r="D380" s="1"/>
    </row>
    <row r="381" spans="1:4" x14ac:dyDescent="0.2">
      <c r="A381" s="1"/>
      <c r="B381" s="1"/>
      <c r="C381" s="1"/>
      <c r="D381" s="1"/>
    </row>
    <row r="382" spans="1:4" x14ac:dyDescent="0.2">
      <c r="A382" s="1"/>
      <c r="B382" s="1"/>
      <c r="C382" s="1"/>
      <c r="D382" s="1"/>
    </row>
    <row r="383" spans="1:4" x14ac:dyDescent="0.2">
      <c r="A383" s="1"/>
      <c r="B383" s="1"/>
      <c r="C383" s="1"/>
      <c r="D383" s="1"/>
    </row>
    <row r="384" spans="1:4" x14ac:dyDescent="0.2">
      <c r="A384" s="1"/>
      <c r="B384" s="1"/>
      <c r="C384" s="1"/>
      <c r="D384" s="1"/>
    </row>
    <row r="385" spans="1:4" x14ac:dyDescent="0.2">
      <c r="A385" s="1"/>
      <c r="B385" s="1"/>
      <c r="C385" s="1"/>
      <c r="D385" s="1"/>
    </row>
    <row r="386" spans="1:4" x14ac:dyDescent="0.2">
      <c r="A386" s="1"/>
      <c r="B386" s="1"/>
      <c r="C386" s="1"/>
      <c r="D386" s="1"/>
    </row>
    <row r="387" spans="1:4" x14ac:dyDescent="0.2">
      <c r="A387" s="1"/>
      <c r="B387" s="1"/>
      <c r="C387" s="1"/>
      <c r="D387" s="1"/>
    </row>
    <row r="388" spans="1:4" x14ac:dyDescent="0.2">
      <c r="A388" s="1"/>
      <c r="B388" s="1"/>
      <c r="C388" s="1"/>
      <c r="D388" s="1"/>
    </row>
    <row r="389" spans="1:4" x14ac:dyDescent="0.2">
      <c r="A389" s="1"/>
      <c r="B389" s="1"/>
      <c r="C389" s="1"/>
      <c r="D389" s="1"/>
    </row>
    <row r="390" spans="1:4" x14ac:dyDescent="0.2">
      <c r="A390" s="1"/>
      <c r="B390" s="1"/>
      <c r="C390" s="1"/>
      <c r="D390" s="1"/>
    </row>
    <row r="391" spans="1:4" x14ac:dyDescent="0.2">
      <c r="A391" s="1"/>
      <c r="B391" s="1"/>
      <c r="C391" s="1"/>
      <c r="D391" s="1"/>
    </row>
    <row r="392" spans="1:4" x14ac:dyDescent="0.2">
      <c r="A392" s="1"/>
      <c r="B392" s="1"/>
      <c r="C392" s="1"/>
      <c r="D392" s="1"/>
    </row>
    <row r="393" spans="1:4" x14ac:dyDescent="0.2">
      <c r="A393" s="1"/>
      <c r="B393" s="1"/>
      <c r="C393" s="1"/>
      <c r="D393" s="1"/>
    </row>
    <row r="394" spans="1:4" x14ac:dyDescent="0.2">
      <c r="A394" s="1"/>
      <c r="B394" s="1"/>
      <c r="C394" s="1"/>
      <c r="D394" s="1"/>
    </row>
    <row r="395" spans="1:4" x14ac:dyDescent="0.2">
      <c r="A395" s="1"/>
      <c r="B395" s="1"/>
      <c r="C395" s="1"/>
      <c r="D395" s="1"/>
    </row>
    <row r="396" spans="1:4" x14ac:dyDescent="0.2">
      <c r="A396" s="1"/>
      <c r="B396" s="1"/>
      <c r="C396" s="1"/>
      <c r="D396" s="1"/>
    </row>
    <row r="397" spans="1:4" x14ac:dyDescent="0.2">
      <c r="A397" s="1"/>
      <c r="B397" s="1"/>
      <c r="C397" s="1"/>
      <c r="D397" s="1"/>
    </row>
    <row r="398" spans="1:4" x14ac:dyDescent="0.2">
      <c r="A398" s="1"/>
      <c r="B398" s="1"/>
      <c r="C398" s="1"/>
      <c r="D398" s="1"/>
    </row>
    <row r="399" spans="1:4" x14ac:dyDescent="0.2">
      <c r="A399" s="1"/>
      <c r="B399" s="1"/>
      <c r="C399" s="1"/>
      <c r="D399" s="1"/>
    </row>
    <row r="400" spans="1:4" x14ac:dyDescent="0.2">
      <c r="A400" s="1"/>
      <c r="B400" s="1"/>
      <c r="C400" s="1"/>
      <c r="D400" s="1"/>
    </row>
    <row r="401" spans="1:4" x14ac:dyDescent="0.2">
      <c r="A401" s="1"/>
      <c r="B401" s="1"/>
      <c r="C401" s="1"/>
      <c r="D401" s="1"/>
    </row>
    <row r="402" spans="1:4" x14ac:dyDescent="0.2">
      <c r="A402" s="1"/>
      <c r="B402" s="1"/>
      <c r="C402" s="1"/>
      <c r="D402" s="1"/>
    </row>
    <row r="403" spans="1:4" x14ac:dyDescent="0.2">
      <c r="A403" s="1"/>
      <c r="B403" s="1"/>
      <c r="C403" s="1"/>
      <c r="D403" s="1"/>
    </row>
    <row r="404" spans="1:4" x14ac:dyDescent="0.2">
      <c r="A404" s="1"/>
      <c r="B404" s="1"/>
      <c r="C404" s="1"/>
      <c r="D404" s="1"/>
    </row>
    <row r="405" spans="1:4" x14ac:dyDescent="0.2">
      <c r="A405" s="1"/>
      <c r="B405" s="1"/>
      <c r="C405" s="1"/>
      <c r="D405" s="1"/>
    </row>
    <row r="406" spans="1:4" x14ac:dyDescent="0.2">
      <c r="A406" s="1"/>
      <c r="B406" s="1"/>
      <c r="C406" s="1"/>
      <c r="D406" s="1"/>
    </row>
    <row r="407" spans="1:4" x14ac:dyDescent="0.2">
      <c r="A407" s="1"/>
      <c r="B407" s="1"/>
      <c r="C407" s="1"/>
      <c r="D407" s="1"/>
    </row>
    <row r="408" spans="1:4" x14ac:dyDescent="0.2">
      <c r="A408" s="1"/>
      <c r="B408" s="1"/>
      <c r="C408" s="1"/>
      <c r="D408" s="1"/>
    </row>
    <row r="409" spans="1:4" x14ac:dyDescent="0.2">
      <c r="A409" s="1"/>
      <c r="B409" s="1"/>
      <c r="C409" s="1"/>
      <c r="D409" s="1"/>
    </row>
    <row r="410" spans="1:4" x14ac:dyDescent="0.2">
      <c r="A410" s="1"/>
      <c r="B410" s="1"/>
      <c r="C410" s="1"/>
      <c r="D410" s="1"/>
    </row>
    <row r="411" spans="1:4" x14ac:dyDescent="0.2">
      <c r="A411" s="1"/>
      <c r="B411" s="1"/>
      <c r="C411" s="1"/>
      <c r="D411" s="1"/>
    </row>
    <row r="412" spans="1:4" x14ac:dyDescent="0.2">
      <c r="A412" s="1"/>
      <c r="B412" s="1"/>
      <c r="C412" s="1"/>
      <c r="D412" s="1"/>
    </row>
    <row r="413" spans="1:4" x14ac:dyDescent="0.2">
      <c r="A413" s="1"/>
      <c r="B413" s="1"/>
      <c r="C413" s="1"/>
      <c r="D413" s="1"/>
    </row>
    <row r="414" spans="1:4" x14ac:dyDescent="0.2">
      <c r="A414" s="1"/>
      <c r="B414" s="1"/>
      <c r="C414" s="1"/>
      <c r="D414" s="1"/>
    </row>
    <row r="415" spans="1:4" x14ac:dyDescent="0.2">
      <c r="A415" s="1"/>
      <c r="B415" s="1"/>
      <c r="C415" s="1"/>
      <c r="D415" s="1"/>
    </row>
    <row r="416" spans="1:4" x14ac:dyDescent="0.2">
      <c r="A416" s="1"/>
      <c r="B416" s="1"/>
      <c r="C416" s="1"/>
      <c r="D416" s="1"/>
    </row>
    <row r="417" spans="1:4" x14ac:dyDescent="0.2">
      <c r="A417" s="1"/>
      <c r="B417" s="1"/>
      <c r="C417" s="1"/>
      <c r="D417" s="1"/>
    </row>
    <row r="418" spans="1:4" x14ac:dyDescent="0.2">
      <c r="A418" s="1"/>
      <c r="B418" s="1"/>
      <c r="C418" s="1"/>
      <c r="D418" s="1"/>
    </row>
    <row r="419" spans="1:4" x14ac:dyDescent="0.2">
      <c r="A419" s="1"/>
      <c r="B419" s="1"/>
      <c r="C419" s="1"/>
      <c r="D419" s="1"/>
    </row>
    <row r="420" spans="1:4" x14ac:dyDescent="0.2">
      <c r="A420" s="1"/>
      <c r="B420" s="1"/>
      <c r="C420" s="1"/>
      <c r="D420" s="1"/>
    </row>
    <row r="421" spans="1:4" x14ac:dyDescent="0.2">
      <c r="A421" s="1"/>
      <c r="B421" s="1"/>
      <c r="C421" s="1"/>
      <c r="D421" s="1"/>
    </row>
    <row r="422" spans="1:4" x14ac:dyDescent="0.2">
      <c r="A422" s="1"/>
      <c r="B422" s="1"/>
      <c r="C422" s="1"/>
      <c r="D422" s="1"/>
    </row>
    <row r="423" spans="1:4" x14ac:dyDescent="0.2">
      <c r="A423" s="1"/>
      <c r="B423" s="1"/>
      <c r="C423" s="1"/>
      <c r="D423" s="1"/>
    </row>
    <row r="424" spans="1:4" x14ac:dyDescent="0.2">
      <c r="A424" s="1"/>
      <c r="B424" s="1"/>
      <c r="C424" s="1"/>
      <c r="D424" s="1"/>
    </row>
    <row r="425" spans="1:4" x14ac:dyDescent="0.2">
      <c r="A425" s="1"/>
      <c r="B425" s="1"/>
      <c r="C425" s="1"/>
      <c r="D425" s="1"/>
    </row>
    <row r="426" spans="1:4" x14ac:dyDescent="0.2">
      <c r="A426" s="1"/>
      <c r="B426" s="1"/>
      <c r="C426" s="1"/>
      <c r="D426" s="1"/>
    </row>
    <row r="427" spans="1:4" x14ac:dyDescent="0.2">
      <c r="A427" s="1"/>
      <c r="B427" s="1"/>
      <c r="C427" s="1"/>
      <c r="D427" s="1"/>
    </row>
    <row r="428" spans="1:4" x14ac:dyDescent="0.2">
      <c r="A428" s="1"/>
      <c r="B428" s="1"/>
      <c r="C428" s="1"/>
      <c r="D428" s="1"/>
    </row>
    <row r="429" spans="1:4" x14ac:dyDescent="0.2">
      <c r="A429" s="1"/>
      <c r="B429" s="1"/>
      <c r="C429" s="1"/>
      <c r="D429" s="1"/>
    </row>
    <row r="430" spans="1:4" x14ac:dyDescent="0.2">
      <c r="A430" s="1"/>
      <c r="B430" s="1"/>
      <c r="C430" s="1"/>
      <c r="D430" s="1"/>
    </row>
    <row r="431" spans="1:4" x14ac:dyDescent="0.2">
      <c r="A431" s="1"/>
      <c r="B431" s="1"/>
      <c r="C431" s="1"/>
      <c r="D431" s="1"/>
    </row>
    <row r="432" spans="1:4" x14ac:dyDescent="0.2">
      <c r="A432" s="1"/>
      <c r="B432" s="1"/>
      <c r="C432" s="1"/>
      <c r="D432" s="1"/>
    </row>
    <row r="433" spans="1:4" x14ac:dyDescent="0.2">
      <c r="A433" s="1"/>
      <c r="B433" s="1"/>
      <c r="C433" s="1"/>
      <c r="D433" s="1"/>
    </row>
    <row r="434" spans="1:4" x14ac:dyDescent="0.2">
      <c r="A434" s="1"/>
      <c r="B434" s="1"/>
      <c r="C434" s="1"/>
      <c r="D434" s="1"/>
    </row>
    <row r="435" spans="1:4" x14ac:dyDescent="0.2">
      <c r="A435" s="1"/>
      <c r="B435" s="1"/>
      <c r="C435" s="1"/>
      <c r="D435" s="1"/>
    </row>
    <row r="436" spans="1:4" x14ac:dyDescent="0.2">
      <c r="A436" s="1"/>
      <c r="B436" s="1"/>
      <c r="C436" s="1"/>
      <c r="D436" s="1"/>
    </row>
    <row r="437" spans="1:4" x14ac:dyDescent="0.2">
      <c r="A437" s="1"/>
      <c r="B437" s="1"/>
      <c r="C437" s="1"/>
      <c r="D437" s="1"/>
    </row>
    <row r="438" spans="1:4" x14ac:dyDescent="0.2">
      <c r="A438" s="1"/>
      <c r="B438" s="1"/>
      <c r="C438" s="1"/>
      <c r="D438" s="1"/>
    </row>
    <row r="439" spans="1:4" x14ac:dyDescent="0.2">
      <c r="A439" s="1"/>
      <c r="B439" s="1"/>
      <c r="C439" s="1"/>
      <c r="D439" s="1"/>
    </row>
    <row r="440" spans="1:4" x14ac:dyDescent="0.2">
      <c r="A440" s="1"/>
      <c r="B440" s="1"/>
      <c r="C440" s="1"/>
      <c r="D440" s="1"/>
    </row>
    <row r="441" spans="1:4" x14ac:dyDescent="0.2">
      <c r="A441" s="1"/>
      <c r="B441" s="1"/>
      <c r="C441" s="1"/>
      <c r="D441" s="1"/>
    </row>
    <row r="442" spans="1:4" x14ac:dyDescent="0.2">
      <c r="A442" s="1"/>
      <c r="B442" s="1"/>
      <c r="C442" s="1"/>
      <c r="D442" s="1"/>
    </row>
    <row r="443" spans="1:4" x14ac:dyDescent="0.2">
      <c r="A443" s="1"/>
      <c r="B443" s="1"/>
      <c r="C443" s="1"/>
      <c r="D443" s="1"/>
    </row>
    <row r="444" spans="1:4" x14ac:dyDescent="0.2">
      <c r="A444" s="1"/>
      <c r="B444" s="1"/>
      <c r="C444" s="1"/>
      <c r="D444" s="1"/>
    </row>
    <row r="445" spans="1:4" x14ac:dyDescent="0.2">
      <c r="A445" s="1"/>
      <c r="B445" s="1"/>
      <c r="C445" s="1"/>
      <c r="D445" s="1"/>
    </row>
    <row r="446" spans="1:4" x14ac:dyDescent="0.2">
      <c r="A446" s="1"/>
      <c r="B446" s="1"/>
      <c r="C446" s="1"/>
      <c r="D446" s="1"/>
    </row>
    <row r="447" spans="1:4" x14ac:dyDescent="0.2">
      <c r="A447" s="1"/>
      <c r="B447" s="1"/>
      <c r="C447" s="1"/>
      <c r="D447" s="1"/>
    </row>
    <row r="448" spans="1:4" x14ac:dyDescent="0.2">
      <c r="A448" s="1"/>
      <c r="B448" s="1"/>
      <c r="C448" s="1"/>
      <c r="D448" s="1"/>
    </row>
    <row r="449" spans="1:4" x14ac:dyDescent="0.2">
      <c r="A449" s="1"/>
      <c r="B449" s="1"/>
      <c r="C449" s="1"/>
      <c r="D449" s="1"/>
    </row>
    <row r="450" spans="1:4" x14ac:dyDescent="0.2">
      <c r="A450" s="1"/>
      <c r="B450" s="1"/>
      <c r="C450" s="1"/>
      <c r="D450" s="1"/>
    </row>
    <row r="451" spans="1:4" x14ac:dyDescent="0.2">
      <c r="A451" s="1"/>
      <c r="B451" s="1"/>
      <c r="C451" s="1"/>
      <c r="D451" s="1"/>
    </row>
    <row r="452" spans="1:4" x14ac:dyDescent="0.2">
      <c r="A452" s="1"/>
      <c r="B452" s="1"/>
      <c r="C452" s="1"/>
      <c r="D452" s="1"/>
    </row>
    <row r="453" spans="1:4" x14ac:dyDescent="0.2">
      <c r="A453" s="1"/>
      <c r="B453" s="1"/>
      <c r="C453" s="1"/>
      <c r="D453" s="1"/>
    </row>
    <row r="454" spans="1:4" x14ac:dyDescent="0.2">
      <c r="A454" s="1"/>
      <c r="B454" s="1"/>
      <c r="C454" s="1"/>
      <c r="D454" s="1"/>
    </row>
    <row r="455" spans="1:4" x14ac:dyDescent="0.2">
      <c r="A455" s="1"/>
      <c r="B455" s="1"/>
      <c r="C455" s="1"/>
      <c r="D455" s="1"/>
    </row>
    <row r="456" spans="1:4" x14ac:dyDescent="0.2">
      <c r="A456" s="1"/>
      <c r="B456" s="1"/>
      <c r="C456" s="1"/>
      <c r="D456" s="1"/>
    </row>
    <row r="457" spans="1:4" x14ac:dyDescent="0.2">
      <c r="A457" s="1"/>
      <c r="B457" s="1"/>
      <c r="C457" s="1"/>
      <c r="D457" s="1"/>
    </row>
    <row r="458" spans="1:4" x14ac:dyDescent="0.2">
      <c r="A458" s="1"/>
      <c r="B458" s="1"/>
      <c r="C458" s="1"/>
      <c r="D458" s="1"/>
    </row>
    <row r="459" spans="1:4" x14ac:dyDescent="0.2">
      <c r="A459" s="1"/>
      <c r="B459" s="1"/>
      <c r="C459" s="1"/>
      <c r="D459" s="1"/>
    </row>
    <row r="460" spans="1:4" x14ac:dyDescent="0.2">
      <c r="A460" s="1"/>
      <c r="B460" s="1"/>
      <c r="C460" s="1"/>
      <c r="D460" s="1"/>
    </row>
    <row r="461" spans="1:4" x14ac:dyDescent="0.2">
      <c r="A461" s="1"/>
      <c r="B461" s="1"/>
      <c r="C461" s="1"/>
      <c r="D461" s="1"/>
    </row>
    <row r="462" spans="1:4" x14ac:dyDescent="0.2">
      <c r="A462" s="1"/>
      <c r="B462" s="1"/>
      <c r="C462" s="1"/>
      <c r="D462" s="1"/>
    </row>
    <row r="463" spans="1:4" x14ac:dyDescent="0.2">
      <c r="A463" s="1"/>
      <c r="B463" s="1"/>
      <c r="C463" s="1"/>
      <c r="D463" s="1"/>
    </row>
    <row r="464" spans="1:4" x14ac:dyDescent="0.2">
      <c r="A464" s="1"/>
      <c r="B464" s="1"/>
      <c r="C464" s="1"/>
      <c r="D464" s="1"/>
    </row>
    <row r="465" spans="1:4" x14ac:dyDescent="0.2">
      <c r="A465" s="1"/>
      <c r="B465" s="1"/>
      <c r="C465" s="1"/>
      <c r="D465" s="1"/>
    </row>
    <row r="466" spans="1:4" x14ac:dyDescent="0.2">
      <c r="A466" s="1"/>
      <c r="B466" s="1"/>
      <c r="C466" s="1"/>
      <c r="D466" s="1"/>
    </row>
    <row r="467" spans="1:4" x14ac:dyDescent="0.2">
      <c r="A467" s="1"/>
      <c r="B467" s="1"/>
      <c r="C467" s="1"/>
      <c r="D467" s="1"/>
    </row>
    <row r="468" spans="1:4" x14ac:dyDescent="0.2">
      <c r="A468" s="1"/>
      <c r="B468" s="1"/>
      <c r="C468" s="1"/>
      <c r="D468" s="1"/>
    </row>
    <row r="469" spans="1:4" x14ac:dyDescent="0.2">
      <c r="A469" s="1"/>
      <c r="B469" s="1"/>
      <c r="C469" s="1"/>
      <c r="D469" s="1"/>
    </row>
    <row r="470" spans="1:4" x14ac:dyDescent="0.2">
      <c r="A470" s="1"/>
      <c r="B470" s="1"/>
      <c r="C470" s="1"/>
      <c r="D470" s="1"/>
    </row>
    <row r="471" spans="1:4" x14ac:dyDescent="0.2">
      <c r="A471" s="1"/>
      <c r="B471" s="1"/>
      <c r="C471" s="1"/>
      <c r="D471" s="1"/>
    </row>
    <row r="472" spans="1:4" x14ac:dyDescent="0.2">
      <c r="A472" s="1"/>
      <c r="B472" s="1"/>
      <c r="C472" s="1"/>
      <c r="D472" s="1"/>
    </row>
    <row r="473" spans="1:4" x14ac:dyDescent="0.2">
      <c r="A473" s="1"/>
      <c r="B473" s="1"/>
      <c r="C473" s="1"/>
      <c r="D473" s="1"/>
    </row>
    <row r="474" spans="1:4" x14ac:dyDescent="0.2">
      <c r="A474" s="1"/>
      <c r="B474" s="1"/>
      <c r="C474" s="1"/>
      <c r="D474" s="1"/>
    </row>
    <row r="475" spans="1:4" x14ac:dyDescent="0.2">
      <c r="A475" s="1"/>
      <c r="B475" s="1"/>
      <c r="C475" s="1"/>
      <c r="D475" s="1"/>
    </row>
    <row r="476" spans="1:4" x14ac:dyDescent="0.2">
      <c r="A476" s="1"/>
      <c r="B476" s="1"/>
      <c r="C476" s="1"/>
      <c r="D476" s="1"/>
    </row>
    <row r="477" spans="1:4" x14ac:dyDescent="0.2">
      <c r="A477" s="1"/>
      <c r="B477" s="1"/>
      <c r="C477" s="1"/>
      <c r="D477" s="1"/>
    </row>
    <row r="478" spans="1:4" x14ac:dyDescent="0.2">
      <c r="A478" s="1"/>
      <c r="B478" s="1"/>
      <c r="C478" s="1"/>
      <c r="D478" s="1"/>
    </row>
    <row r="479" spans="1:4" x14ac:dyDescent="0.2">
      <c r="A479" s="1"/>
      <c r="B479" s="1"/>
      <c r="C479" s="1"/>
      <c r="D479" s="1"/>
    </row>
    <row r="480" spans="1:4" x14ac:dyDescent="0.2">
      <c r="A480" s="1"/>
      <c r="B480" s="1"/>
      <c r="C480" s="1"/>
      <c r="D480" s="1"/>
    </row>
    <row r="481" spans="1:4" x14ac:dyDescent="0.2">
      <c r="A481" s="1"/>
      <c r="B481" s="1"/>
      <c r="C481" s="1"/>
      <c r="D481" s="1"/>
    </row>
    <row r="482" spans="1:4" x14ac:dyDescent="0.2">
      <c r="A482" s="1"/>
      <c r="B482" s="1"/>
      <c r="C482" s="1"/>
      <c r="D482" s="1"/>
    </row>
    <row r="483" spans="1:4" x14ac:dyDescent="0.2">
      <c r="A483" s="1"/>
      <c r="B483" s="1"/>
      <c r="C483" s="1"/>
      <c r="D483" s="1"/>
    </row>
    <row r="484" spans="1:4" x14ac:dyDescent="0.2">
      <c r="A484" s="1"/>
      <c r="B484" s="1"/>
      <c r="C484" s="1"/>
      <c r="D484" s="1"/>
    </row>
    <row r="485" spans="1:4" x14ac:dyDescent="0.2">
      <c r="A485" s="1"/>
      <c r="B485" s="1"/>
      <c r="C485" s="1"/>
      <c r="D485" s="1"/>
    </row>
    <row r="486" spans="1:4" x14ac:dyDescent="0.2">
      <c r="A486" s="1"/>
      <c r="B486" s="1"/>
      <c r="C486" s="1"/>
      <c r="D486" s="1"/>
    </row>
    <row r="487" spans="1:4" x14ac:dyDescent="0.2">
      <c r="A487" s="1"/>
      <c r="B487" s="1"/>
      <c r="C487" s="1"/>
      <c r="D487" s="1"/>
    </row>
    <row r="488" spans="1:4" x14ac:dyDescent="0.2">
      <c r="A488" s="1"/>
      <c r="B488" s="1"/>
      <c r="C488" s="1"/>
      <c r="D488" s="1"/>
    </row>
    <row r="489" spans="1:4" x14ac:dyDescent="0.2">
      <c r="A489" s="1"/>
      <c r="B489" s="1"/>
      <c r="C489" s="1"/>
      <c r="D489" s="1"/>
    </row>
    <row r="490" spans="1:4" x14ac:dyDescent="0.2">
      <c r="A490" s="1"/>
      <c r="B490" s="1"/>
      <c r="C490" s="1"/>
      <c r="D490" s="1"/>
    </row>
    <row r="491" spans="1:4" x14ac:dyDescent="0.2">
      <c r="A491" s="1"/>
      <c r="B491" s="1"/>
      <c r="C491" s="1"/>
      <c r="D491" s="1"/>
    </row>
    <row r="492" spans="1:4" x14ac:dyDescent="0.2">
      <c r="A492" s="1"/>
      <c r="B492" s="1"/>
      <c r="C492" s="1"/>
      <c r="D492" s="1"/>
    </row>
    <row r="493" spans="1:4" x14ac:dyDescent="0.2">
      <c r="A493" s="1"/>
      <c r="B493" s="1"/>
      <c r="C493" s="1"/>
      <c r="D493" s="1"/>
    </row>
    <row r="494" spans="1:4" x14ac:dyDescent="0.2">
      <c r="A494" s="1"/>
      <c r="B494" s="1"/>
      <c r="C494" s="1"/>
      <c r="D494" s="1"/>
    </row>
    <row r="495" spans="1:4" x14ac:dyDescent="0.2">
      <c r="A495" s="1"/>
      <c r="B495" s="1"/>
      <c r="C495" s="1"/>
      <c r="D495" s="1"/>
    </row>
    <row r="496" spans="1:4" x14ac:dyDescent="0.2">
      <c r="A496" s="1"/>
      <c r="B496" s="1"/>
      <c r="C496" s="1"/>
      <c r="D496" s="1"/>
    </row>
    <row r="497" spans="1:4" x14ac:dyDescent="0.2">
      <c r="A497" s="1"/>
      <c r="B497" s="1"/>
      <c r="C497" s="1"/>
      <c r="D497" s="1"/>
    </row>
    <row r="498" spans="1:4" x14ac:dyDescent="0.2">
      <c r="A498" s="1"/>
      <c r="B498" s="1"/>
      <c r="C498" s="1"/>
      <c r="D498" s="1"/>
    </row>
    <row r="499" spans="1:4" x14ac:dyDescent="0.2">
      <c r="A499" s="1"/>
      <c r="B499" s="1"/>
      <c r="C499" s="1"/>
      <c r="D499" s="1"/>
    </row>
    <row r="500" spans="1:4" x14ac:dyDescent="0.2">
      <c r="A500" s="1"/>
      <c r="B500" s="1"/>
      <c r="C500" s="1"/>
      <c r="D500" s="1"/>
    </row>
    <row r="501" spans="1:4" x14ac:dyDescent="0.2">
      <c r="A501" s="1"/>
      <c r="B501" s="1"/>
      <c r="C501" s="1"/>
      <c r="D501" s="1"/>
    </row>
    <row r="502" spans="1:4" x14ac:dyDescent="0.2">
      <c r="A502" s="1"/>
      <c r="B502" s="1"/>
      <c r="C502" s="1"/>
      <c r="D502" s="1"/>
    </row>
    <row r="503" spans="1:4" x14ac:dyDescent="0.2">
      <c r="A503" s="1"/>
      <c r="B503" s="1"/>
      <c r="C503" s="1"/>
      <c r="D503" s="1"/>
    </row>
    <row r="504" spans="1:4" x14ac:dyDescent="0.2">
      <c r="A504" s="1"/>
      <c r="B504" s="1"/>
      <c r="C504" s="1"/>
      <c r="D504" s="1"/>
    </row>
    <row r="505" spans="1:4" x14ac:dyDescent="0.2">
      <c r="A505" s="1"/>
      <c r="B505" s="1"/>
      <c r="C505" s="1"/>
      <c r="D505" s="1"/>
    </row>
    <row r="506" spans="1:4" x14ac:dyDescent="0.2">
      <c r="A506" s="1"/>
      <c r="B506" s="1"/>
      <c r="C506" s="1"/>
      <c r="D506" s="1"/>
    </row>
    <row r="507" spans="1:4" x14ac:dyDescent="0.2">
      <c r="A507" s="1"/>
      <c r="B507" s="1"/>
      <c r="C507" s="1"/>
      <c r="D507" s="1"/>
    </row>
    <row r="508" spans="1:4" x14ac:dyDescent="0.2">
      <c r="A508" s="1"/>
      <c r="B508" s="1"/>
      <c r="C508" s="1"/>
      <c r="D508" s="1"/>
    </row>
    <row r="509" spans="1:4" x14ac:dyDescent="0.2">
      <c r="A509" s="1"/>
      <c r="B509" s="1"/>
      <c r="C509" s="1"/>
      <c r="D509" s="1"/>
    </row>
    <row r="510" spans="1:4" x14ac:dyDescent="0.2">
      <c r="A510" s="1"/>
      <c r="B510" s="1"/>
      <c r="C510" s="1"/>
      <c r="D510" s="1"/>
    </row>
    <row r="511" spans="1:4" x14ac:dyDescent="0.2">
      <c r="A511" s="1"/>
      <c r="B511" s="1"/>
      <c r="C511" s="1"/>
      <c r="D511" s="1"/>
    </row>
    <row r="512" spans="1:4" x14ac:dyDescent="0.2">
      <c r="A512" s="1"/>
      <c r="B512" s="1"/>
      <c r="C512" s="1"/>
      <c r="D512" s="1"/>
    </row>
    <row r="513" spans="1:4" x14ac:dyDescent="0.2">
      <c r="A513" s="1"/>
      <c r="B513" s="1"/>
      <c r="C513" s="1"/>
      <c r="D513" s="1"/>
    </row>
    <row r="514" spans="1:4" x14ac:dyDescent="0.2">
      <c r="A514" s="1"/>
      <c r="B514" s="1"/>
      <c r="C514" s="1"/>
      <c r="D514" s="1"/>
    </row>
    <row r="515" spans="1:4" x14ac:dyDescent="0.2">
      <c r="A515" s="1"/>
      <c r="B515" s="1"/>
      <c r="C515" s="1"/>
      <c r="D515" s="1"/>
    </row>
    <row r="516" spans="1:4" x14ac:dyDescent="0.2">
      <c r="A516" s="1"/>
      <c r="B516" s="1"/>
      <c r="C516" s="1"/>
      <c r="D516" s="1"/>
    </row>
    <row r="517" spans="1:4" x14ac:dyDescent="0.2">
      <c r="A517" s="1"/>
      <c r="B517" s="1"/>
      <c r="C517" s="1"/>
      <c r="D517" s="1"/>
    </row>
    <row r="518" spans="1:4" x14ac:dyDescent="0.2">
      <c r="A518" s="1"/>
      <c r="B518" s="1"/>
      <c r="C518" s="1"/>
      <c r="D518" s="1"/>
    </row>
    <row r="519" spans="1:4" x14ac:dyDescent="0.2">
      <c r="A519" s="1"/>
      <c r="B519" s="1"/>
      <c r="C519" s="1"/>
      <c r="D519" s="1"/>
    </row>
    <row r="520" spans="1:4" x14ac:dyDescent="0.2">
      <c r="A520" s="1"/>
      <c r="B520" s="1"/>
      <c r="C520" s="1"/>
      <c r="D520" s="1"/>
    </row>
    <row r="521" spans="1:4" x14ac:dyDescent="0.2">
      <c r="A521" s="1"/>
      <c r="B521" s="1"/>
      <c r="C521" s="1"/>
      <c r="D521" s="1"/>
    </row>
    <row r="522" spans="1:4" x14ac:dyDescent="0.2">
      <c r="A522" s="1"/>
      <c r="B522" s="1"/>
      <c r="C522" s="1"/>
      <c r="D522" s="1"/>
    </row>
    <row r="523" spans="1:4" x14ac:dyDescent="0.2">
      <c r="A523" s="1"/>
      <c r="B523" s="1"/>
      <c r="C523" s="1"/>
      <c r="D523" s="1"/>
    </row>
    <row r="524" spans="1:4" x14ac:dyDescent="0.2">
      <c r="A524" s="1"/>
      <c r="B524" s="1"/>
      <c r="C524" s="1"/>
      <c r="D524" s="1"/>
    </row>
    <row r="525" spans="1:4" x14ac:dyDescent="0.2">
      <c r="A525" s="1"/>
      <c r="B525" s="1"/>
      <c r="C525" s="1"/>
      <c r="D525" s="1"/>
    </row>
    <row r="526" spans="1:4" x14ac:dyDescent="0.2">
      <c r="A526" s="1"/>
      <c r="B526" s="1"/>
      <c r="C526" s="1"/>
      <c r="D526" s="1"/>
    </row>
    <row r="527" spans="1:4" x14ac:dyDescent="0.2">
      <c r="A527" s="1"/>
      <c r="B527" s="1"/>
      <c r="C527" s="1"/>
      <c r="D527" s="1"/>
    </row>
    <row r="528" spans="1:4" x14ac:dyDescent="0.2">
      <c r="A528" s="1"/>
      <c r="B528" s="1"/>
      <c r="C528" s="1"/>
      <c r="D528" s="1"/>
    </row>
    <row r="529" spans="1:4" x14ac:dyDescent="0.2">
      <c r="A529" s="1"/>
      <c r="B529" s="1"/>
      <c r="C529" s="1"/>
      <c r="D529" s="1"/>
    </row>
    <row r="530" spans="1:4" x14ac:dyDescent="0.2">
      <c r="A530" s="1"/>
      <c r="B530" s="1"/>
      <c r="C530" s="1"/>
      <c r="D530" s="1"/>
    </row>
    <row r="531" spans="1:4" x14ac:dyDescent="0.2">
      <c r="A531" s="1"/>
      <c r="B531" s="1"/>
      <c r="C531" s="1"/>
      <c r="D531" s="1"/>
    </row>
    <row r="532" spans="1:4" x14ac:dyDescent="0.2">
      <c r="A532" s="1"/>
      <c r="B532" s="1"/>
      <c r="C532" s="1"/>
      <c r="D532" s="1"/>
    </row>
    <row r="533" spans="1:4" x14ac:dyDescent="0.2">
      <c r="A533" s="1"/>
      <c r="B533" s="1"/>
      <c r="C533" s="1"/>
      <c r="D533" s="1"/>
    </row>
    <row r="534" spans="1:4" x14ac:dyDescent="0.2">
      <c r="A534" s="1"/>
      <c r="B534" s="1"/>
      <c r="C534" s="1"/>
      <c r="D534" s="1"/>
    </row>
    <row r="535" spans="1:4" x14ac:dyDescent="0.2">
      <c r="A535" s="1"/>
      <c r="B535" s="1"/>
      <c r="C535" s="1"/>
      <c r="D535" s="1"/>
    </row>
    <row r="536" spans="1:4" x14ac:dyDescent="0.2">
      <c r="A536" s="1"/>
      <c r="B536" s="1"/>
      <c r="C536" s="1"/>
      <c r="D536" s="1"/>
    </row>
    <row r="537" spans="1:4" x14ac:dyDescent="0.2">
      <c r="A537" s="1"/>
      <c r="B537" s="1"/>
      <c r="C537" s="1"/>
      <c r="D537" s="1"/>
    </row>
    <row r="538" spans="1:4" x14ac:dyDescent="0.2">
      <c r="A538" s="1"/>
      <c r="B538" s="1"/>
      <c r="C538" s="1"/>
      <c r="D538" s="1"/>
    </row>
    <row r="539" spans="1:4" x14ac:dyDescent="0.2">
      <c r="A539" s="1"/>
      <c r="B539" s="1"/>
      <c r="C539" s="1"/>
      <c r="D539" s="1"/>
    </row>
    <row r="540" spans="1:4" x14ac:dyDescent="0.2">
      <c r="A540" s="1"/>
      <c r="B540" s="1"/>
      <c r="C540" s="1"/>
      <c r="D540" s="1"/>
    </row>
    <row r="541" spans="1:4" x14ac:dyDescent="0.2">
      <c r="A541" s="1"/>
      <c r="B541" s="1"/>
      <c r="C541" s="1"/>
      <c r="D541" s="1"/>
    </row>
    <row r="542" spans="1:4" x14ac:dyDescent="0.2">
      <c r="A542" s="1"/>
      <c r="B542" s="1"/>
      <c r="C542" s="1"/>
      <c r="D542" s="1"/>
    </row>
    <row r="543" spans="1:4" x14ac:dyDescent="0.2">
      <c r="A543" s="1"/>
      <c r="B543" s="1"/>
      <c r="C543" s="1"/>
      <c r="D543" s="1"/>
    </row>
    <row r="544" spans="1:4" x14ac:dyDescent="0.2">
      <c r="A544" s="1"/>
      <c r="B544" s="1"/>
      <c r="C544" s="1"/>
      <c r="D544" s="1"/>
    </row>
    <row r="545" spans="1:4" x14ac:dyDescent="0.2">
      <c r="A545" s="1"/>
      <c r="B545" s="1"/>
      <c r="C545" s="1"/>
      <c r="D545" s="1"/>
    </row>
    <row r="546" spans="1:4" x14ac:dyDescent="0.2">
      <c r="A546" s="1"/>
      <c r="B546" s="1"/>
      <c r="C546" s="1"/>
      <c r="D546" s="1"/>
    </row>
    <row r="547" spans="1:4" x14ac:dyDescent="0.2">
      <c r="A547" s="1"/>
      <c r="B547" s="1"/>
      <c r="C547" s="1"/>
      <c r="D547" s="1"/>
    </row>
    <row r="548" spans="1:4" x14ac:dyDescent="0.2">
      <c r="A548" s="1"/>
      <c r="B548" s="1"/>
      <c r="C548" s="1"/>
      <c r="D548" s="1"/>
    </row>
    <row r="549" spans="1:4" x14ac:dyDescent="0.2">
      <c r="A549" s="1"/>
      <c r="B549" s="1"/>
      <c r="C549" s="1"/>
      <c r="D549" s="1"/>
    </row>
  </sheetData>
  <pageMargins left="0.7" right="0.7" top="0.75" bottom="0.75" header="0.3" footer="0.3"/>
  <pageSetup paperSize="9" orientation="portrait" r:id="rId1"/>
  <ignoredErrors>
    <ignoredError sqref="A52 A162 A173 A184 A195 A12"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88adab-a546-4adf-b5d1-74c59bb30c81">
      <Terms xmlns="http://schemas.microsoft.com/office/infopath/2007/PartnerControls"/>
    </lcf76f155ced4ddcb4097134ff3c332f>
    <TaxCatchAll xmlns="b1b3962a-c7b8-462f-8940-bec1b890f1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FB082C1EFCF4D46B316EB2B034C14F3" ma:contentTypeVersion="21" ma:contentTypeDescription="Opret et nyt dokument." ma:contentTypeScope="" ma:versionID="fe6f864589b242329435b5ec797c8748">
  <xsd:schema xmlns:xsd="http://www.w3.org/2001/XMLSchema" xmlns:xs="http://www.w3.org/2001/XMLSchema" xmlns:p="http://schemas.microsoft.com/office/2006/metadata/properties" xmlns:ns2="1a88adab-a546-4adf-b5d1-74c59bb30c81" xmlns:ns3="b1b3962a-c7b8-462f-8940-bec1b890f154" targetNamespace="http://schemas.microsoft.com/office/2006/metadata/properties" ma:root="true" ma:fieldsID="388bdf18b3719a30a0ce4ec8b60173a5" ns2:_="" ns3:_="">
    <xsd:import namespace="1a88adab-a546-4adf-b5d1-74c59bb30c81"/>
    <xsd:import namespace="b1b3962a-c7b8-462f-8940-bec1b890f1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8adab-a546-4adf-b5d1-74c59bb30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2e767479-90f7-4a75-96ab-6fd6ffef25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b3962a-c7b8-462f-8940-bec1b890f154"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1" nillable="true" ma:displayName="Taxonomy Catch All Column" ma:hidden="true" ma:list="{4e29eb13-5439-41af-9f61-f035d147cd47}" ma:internalName="TaxCatchAll" ma:showField="CatchAllData" ma:web="b1b3962a-c7b8-462f-8940-bec1b890f1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4EB613-B16A-42DF-BEF9-AE032A595BFF}">
  <ds:schemaRef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9a7ce427-c149-401c-96e5-ced12dab5020"/>
    <ds:schemaRef ds:uri="http://purl.org/dc/elements/1.1/"/>
    <ds:schemaRef ds:uri="1a88adab-a546-4adf-b5d1-74c59bb30c81"/>
    <ds:schemaRef ds:uri="b1b3962a-c7b8-462f-8940-bec1b890f154"/>
  </ds:schemaRefs>
</ds:datastoreItem>
</file>

<file path=customXml/itemProps2.xml><?xml version="1.0" encoding="utf-8"?>
<ds:datastoreItem xmlns:ds="http://schemas.openxmlformats.org/officeDocument/2006/customXml" ds:itemID="{8A4B3D4D-7CDE-46E2-A418-6F801DBBE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8adab-a546-4adf-b5d1-74c59bb30c81"/>
    <ds:schemaRef ds:uri="b1b3962a-c7b8-462f-8940-bec1b890f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96C127-7BBA-4DC7-9A1B-C72765FA5C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Subscription License</vt:lpstr>
      <vt:lpstr>Purchase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2025-09-12T10:52:10Z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0x0101005FB082C1EFCF4D46B316EB2B034C14F3</vt:lpwstr>
  </property>
</Properties>
</file>